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bdk.sharepoint.com/faelles/Delte dokumenter/Foreningen/Lobbyarbejde/Udkast til politiske papirer/"/>
    </mc:Choice>
  </mc:AlternateContent>
  <xr:revisionPtr revIDLastSave="176" documentId="8_{143DAC46-1FF7-4A3D-B910-7144BC598CE5}" xr6:coauthVersionLast="47" xr6:coauthVersionMax="47" xr10:uidLastSave="{00BCFF2C-CA00-4D5B-8C40-2266ED735055}"/>
  <bookViews>
    <workbookView xWindow="-120" yWindow="-120" windowWidth="51840" windowHeight="21120" activeTab="1" xr2:uid="{8A14EDDA-F6D6-4372-B214-0486B95FF2C2}"/>
  </bookViews>
  <sheets>
    <sheet name="Kpt." sheetId="1" r:id="rId1"/>
    <sheet name="Kpt. pr. indbygge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1" i="4" l="1"/>
  <c r="L110" i="4"/>
  <c r="L109" i="4"/>
  <c r="L108" i="4"/>
  <c r="L107" i="4"/>
  <c r="L106" i="4"/>
  <c r="L104" i="4"/>
  <c r="L103" i="4"/>
  <c r="L102" i="4"/>
  <c r="L101" i="4"/>
  <c r="L100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L110" i="1" l="1"/>
  <c r="K104" i="1"/>
  <c r="J104" i="1"/>
  <c r="I104" i="1"/>
  <c r="H104" i="1"/>
  <c r="G104" i="1"/>
  <c r="F104" i="1"/>
  <c r="E104" i="1"/>
  <c r="D104" i="1"/>
  <c r="C104" i="1"/>
  <c r="B104" i="1"/>
  <c r="K98" i="1"/>
  <c r="J98" i="1"/>
  <c r="I98" i="1"/>
  <c r="H98" i="1"/>
  <c r="G98" i="1"/>
  <c r="F98" i="1"/>
  <c r="E98" i="1"/>
  <c r="D98" i="1"/>
  <c r="C98" i="1"/>
  <c r="B98" i="1"/>
  <c r="K81" i="1"/>
  <c r="J81" i="1"/>
  <c r="I81" i="1"/>
  <c r="H81" i="1"/>
  <c r="G81" i="1"/>
  <c r="F81" i="1"/>
  <c r="E81" i="1"/>
  <c r="D81" i="1"/>
  <c r="C81" i="1"/>
  <c r="B81" i="1"/>
  <c r="K56" i="1"/>
  <c r="J56" i="1"/>
  <c r="I56" i="1"/>
  <c r="H56" i="1"/>
  <c r="G56" i="1"/>
  <c r="F56" i="1"/>
  <c r="E56" i="1"/>
  <c r="D56" i="1"/>
  <c r="C56" i="1"/>
  <c r="B56" i="1"/>
  <c r="K25" i="1"/>
  <c r="J25" i="1"/>
  <c r="I25" i="1"/>
  <c r="H25" i="1"/>
  <c r="G25" i="1"/>
  <c r="F25" i="1"/>
  <c r="E25" i="1"/>
  <c r="D25" i="1"/>
  <c r="C25" i="1"/>
  <c r="B25" i="1"/>
  <c r="K2" i="1"/>
  <c r="J2" i="1"/>
  <c r="I2" i="1"/>
  <c r="H2" i="1"/>
  <c r="G2" i="1"/>
  <c r="F2" i="1"/>
  <c r="E2" i="1"/>
  <c r="D2" i="1"/>
  <c r="C2" i="1"/>
  <c r="B2" i="1"/>
  <c r="L109" i="1"/>
  <c r="L108" i="1"/>
  <c r="L107" i="1"/>
  <c r="L106" i="1"/>
  <c r="L105" i="1"/>
  <c r="L103" i="1"/>
  <c r="L102" i="1"/>
  <c r="L101" i="1"/>
  <c r="L100" i="1"/>
  <c r="L99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5" i="1"/>
  <c r="L54" i="1"/>
  <c r="L53" i="1"/>
  <c r="L52" i="1"/>
  <c r="L51" i="1"/>
  <c r="L50" i="1"/>
  <c r="L49" i="1"/>
  <c r="L48" i="1"/>
  <c r="L47" i="1"/>
  <c r="L46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8" i="1"/>
  <c r="L27" i="1"/>
  <c r="L26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56" i="1" l="1"/>
  <c r="L25" i="1"/>
  <c r="L2" i="1"/>
  <c r="L81" i="1"/>
  <c r="L98" i="1"/>
  <c r="L104" i="1"/>
</calcChain>
</file>

<file path=xl/sharedStrings.xml><?xml version="1.0" encoding="utf-8"?>
<sst xmlns="http://schemas.openxmlformats.org/spreadsheetml/2006/main" count="223" uniqueCount="114">
  <si>
    <t>Rækkemærkater</t>
  </si>
  <si>
    <t>Hovedstadskommuner</t>
  </si>
  <si>
    <t>Albertslund</t>
  </si>
  <si>
    <t>Allerød</t>
  </si>
  <si>
    <t>Ballerup</t>
  </si>
  <si>
    <t>Brøndby</t>
  </si>
  <si>
    <t>Dragør</t>
  </si>
  <si>
    <t>Egedal</t>
  </si>
  <si>
    <t>Furesø</t>
  </si>
  <si>
    <t>Gentofte</t>
  </si>
  <si>
    <t>Gladsaxe</t>
  </si>
  <si>
    <t>Glostrup</t>
  </si>
  <si>
    <t>Greve</t>
  </si>
  <si>
    <t>Herlev</t>
  </si>
  <si>
    <t>Hvidovre</t>
  </si>
  <si>
    <t>Høje-Taastrup</t>
  </si>
  <si>
    <t>Hørsholm</t>
  </si>
  <si>
    <t>Ishøj</t>
  </si>
  <si>
    <t>Lyngby-Taarbæk</t>
  </si>
  <si>
    <t>Rudersdal</t>
  </si>
  <si>
    <t>Rødovre</t>
  </si>
  <si>
    <t>Solrød</t>
  </si>
  <si>
    <t>Tårnby</t>
  </si>
  <si>
    <t>Vallensbæk</t>
  </si>
  <si>
    <t>Landkommuner</t>
  </si>
  <si>
    <t>Billund</t>
  </si>
  <si>
    <t>Bornholm</t>
  </si>
  <si>
    <t>Brønderslev</t>
  </si>
  <si>
    <t>Fanø</t>
  </si>
  <si>
    <t>Frederikshavn</t>
  </si>
  <si>
    <t>Guldborgsund</t>
  </si>
  <si>
    <t>Haderslev</t>
  </si>
  <si>
    <t>Hjørring</t>
  </si>
  <si>
    <t>Jammerbugt</t>
  </si>
  <si>
    <t>Kalundborg</t>
  </si>
  <si>
    <t>Langeland</t>
  </si>
  <si>
    <t>Lemvig</t>
  </si>
  <si>
    <t>Lolland</t>
  </si>
  <si>
    <t>Læsø</t>
  </si>
  <si>
    <t>Mariagerfjord</t>
  </si>
  <si>
    <t>Morsø</t>
  </si>
  <si>
    <t>Norddjurs</t>
  </si>
  <si>
    <t>Odsherred</t>
  </si>
  <si>
    <t>Ringkøbing-Skjern</t>
  </si>
  <si>
    <t>Samsø</t>
  </si>
  <si>
    <t>Skive</t>
  </si>
  <si>
    <t>Struer</t>
  </si>
  <si>
    <t>Svendborg</t>
  </si>
  <si>
    <t>Sønderborg</t>
  </si>
  <si>
    <t>Thisted</t>
  </si>
  <si>
    <t>Tønder</t>
  </si>
  <si>
    <t>Varde</t>
  </si>
  <si>
    <t>Vesthimmerlands</t>
  </si>
  <si>
    <t>Vordingborg</t>
  </si>
  <si>
    <t>Aabenraa</t>
  </si>
  <si>
    <t>Oplandskommuner</t>
  </si>
  <si>
    <t>Assens</t>
  </si>
  <si>
    <t>Favrskov</t>
  </si>
  <si>
    <t>Faxe</t>
  </si>
  <si>
    <t>Fredensborg</t>
  </si>
  <si>
    <t>Frederikssund</t>
  </si>
  <si>
    <t>Faaborg-Midtfyn</t>
  </si>
  <si>
    <t>Gribskov</t>
  </si>
  <si>
    <t>Halsnæs</t>
  </si>
  <si>
    <t>Hedensted</t>
  </si>
  <si>
    <t>Holbæk</t>
  </si>
  <si>
    <t>Ikast-Brande</t>
  </si>
  <si>
    <t>Kerteminde</t>
  </si>
  <si>
    <t>Lejre</t>
  </si>
  <si>
    <t>Middelfart</t>
  </si>
  <si>
    <t>Nordfyns</t>
  </si>
  <si>
    <t>Nyborg</t>
  </si>
  <si>
    <t>Odder</t>
  </si>
  <si>
    <t>Rebild</t>
  </si>
  <si>
    <t>Ringsted</t>
  </si>
  <si>
    <t>Skanderborg</t>
  </si>
  <si>
    <t>Sorø</t>
  </si>
  <si>
    <t>Stevns</t>
  </si>
  <si>
    <t>Syddjurs</t>
  </si>
  <si>
    <t>Vejen</t>
  </si>
  <si>
    <t>Provinsbykommuner</t>
  </si>
  <si>
    <t>Esbjerg</t>
  </si>
  <si>
    <t>Fredericia</t>
  </si>
  <si>
    <t>Helsingør</t>
  </si>
  <si>
    <t>Herning</t>
  </si>
  <si>
    <t>Hillerød</t>
  </si>
  <si>
    <t>Holstebro</t>
  </si>
  <si>
    <t>Horsens</t>
  </si>
  <si>
    <t>Kolding</t>
  </si>
  <si>
    <t>Køge</t>
  </si>
  <si>
    <t>Næstved</t>
  </si>
  <si>
    <t>Randers</t>
  </si>
  <si>
    <t>Roskilde</t>
  </si>
  <si>
    <t>Silkeborg</t>
  </si>
  <si>
    <t>Slagelse</t>
  </si>
  <si>
    <t>Vejle</t>
  </si>
  <si>
    <t>Viborg</t>
  </si>
  <si>
    <t>Region</t>
  </si>
  <si>
    <t>Region Midtjylland</t>
  </si>
  <si>
    <t>Region Nordjylland</t>
  </si>
  <si>
    <t>Region Syddanmark</t>
  </si>
  <si>
    <t>Storbykommuner</t>
  </si>
  <si>
    <t>Frederiksberg</t>
  </si>
  <si>
    <t>København</t>
  </si>
  <si>
    <t>Odense</t>
  </si>
  <si>
    <t>Aalborg</t>
  </si>
  <si>
    <t>Aarhus</t>
  </si>
  <si>
    <t>Hovedtotal</t>
  </si>
  <si>
    <t>Fra 2016 til 2025 (10 år)</t>
  </si>
  <si>
    <t>Kommune</t>
  </si>
  <si>
    <t>Ærø</t>
  </si>
  <si>
    <t>Fra 2016 til 2025 (10 år) (%)</t>
  </si>
  <si>
    <t>Region Sjælland</t>
  </si>
  <si>
    <t>Region Hovedstaden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</si>
</sst>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0.0%"/>
    <numFmt numFmtId="166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/>
    <xf numFmtId="165" fontId="0" fillId="0" borderId="0" xfId="1" applyNumberFormat="1" applyFont="1"/>
    <xf numFmtId="165" fontId="2" fillId="0" borderId="0" xfId="1" applyNumberFormat="1" applyFont="1"/>
    <xf numFmtId="166" fontId="2" fillId="0" borderId="1" xfId="0" applyNumberFormat="1" applyFont="1" applyBorder="1"/>
    <xf numFmtId="166" fontId="0" fillId="0" borderId="0" xfId="0" applyNumberFormat="1"/>
    <xf numFmtId="166" fontId="2" fillId="2" borderId="2" xfId="0" applyNumberFormat="1" applyFont="1" applyFill="1" applyBorder="1"/>
    <xf numFmtId="165" fontId="2" fillId="2" borderId="1" xfId="1" applyNumberFormat="1" applyFont="1" applyFill="1" applyBorder="1" applyAlignment="1">
      <alignment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190500</xdr:rowOff>
    </xdr:from>
    <xdr:to>
      <xdr:col>18</xdr:col>
      <xdr:colOff>285750</xdr:colOff>
      <xdr:row>2</xdr:row>
      <xdr:rowOff>85725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7F869B5D-7C70-A24D-6207-C524298D21C8}"/>
            </a:ext>
          </a:extLst>
        </xdr:cNvPr>
        <xdr:cNvSpPr txBox="1"/>
      </xdr:nvSpPr>
      <xdr:spPr>
        <a:xfrm>
          <a:off x="10201275" y="190500"/>
          <a:ext cx="333375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https://www.datawrapper.de/_/86jbq/?v=2</a:t>
          </a:r>
        </a:p>
      </xdr:txBody>
    </xdr:sp>
    <xdr:clientData/>
  </xdr:twoCellAnchor>
  <xdr:twoCellAnchor>
    <xdr:from>
      <xdr:col>13</xdr:col>
      <xdr:colOff>0</xdr:colOff>
      <xdr:row>6</xdr:row>
      <xdr:rowOff>0</xdr:rowOff>
    </xdr:from>
    <xdr:to>
      <xdr:col>22</xdr:col>
      <xdr:colOff>366506</xdr:colOff>
      <xdr:row>25</xdr:row>
      <xdr:rowOff>133351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615A771C-575D-4EDD-B5B3-B7ADB59DDA32}"/>
            </a:ext>
          </a:extLst>
        </xdr:cNvPr>
        <xdr:cNvSpPr txBox="1"/>
      </xdr:nvSpPr>
      <xdr:spPr>
        <a:xfrm>
          <a:off x="10201275" y="1333500"/>
          <a:ext cx="5852906" cy="3752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i="0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Forklaring af de fem kommunegrupper </a:t>
          </a:r>
        </a:p>
        <a:p>
          <a:endParaRPr lang="da-DK" sz="1100" b="1" i="0" cap="all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 udgangspunkt i tilgængelighed til arbejdspladser og antallet af indbyggere i den største by i kommunen, er Danmarks kommuner grupperet i fem grupper. Tilgængeligheden udtrykker hvor mange jobs, der kan nås fra en given kommune. Antallet af jobs vægtes negativt med afstanden.</a:t>
          </a:r>
        </a:p>
        <a:p>
          <a:endParaRPr lang="da-DK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Hovedstadskommuner</a:t>
          </a:r>
          <a:b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Kommuner med en jobtilgængelighed på mindst 200.000 karakteriseres som hovedstadskommuner.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Storbykommuner</a:t>
          </a:r>
          <a:b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Kommuner med mindst 100.000 indbyggere i den største by karakteriseres som storbykommuner. 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Provinsbykommuner</a:t>
          </a:r>
          <a:b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Kommuner, der ikke kan karakteriseres som en hovedstadskommune eller storbykommune, og som har mindst 30.000 indbyggere i den største by, karakteriseres som provinsbykommuner.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Oplandskommuner</a:t>
          </a:r>
          <a:b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oplandskommune karakteriseres som en kommune, hvor der er under 30.000 indbyggere i den største by, og hvor tilgængeligheden til arbejdspladser er mindst 40.000.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Landkommuner</a:t>
          </a:r>
          <a:b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landkommune karakteriseres som en kommune, hvor der er under 30.000 indbyggere i den største by, og hvor tilgængeligheden til arbejdspladser er under 40.000.</a:t>
          </a:r>
        </a:p>
        <a:p>
          <a:endParaRPr lang="da-DK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https://www.dst.dk/da/Statistik/temaer/land-og-by#Forklaringafkommunegrupper</a:t>
          </a:r>
        </a:p>
        <a:p>
          <a:endParaRPr lang="da-DK" sz="1100"/>
        </a:p>
      </xdr:txBody>
    </xdr:sp>
    <xdr:clientData/>
  </xdr:twoCellAnchor>
  <xdr:twoCellAnchor>
    <xdr:from>
      <xdr:col>13</xdr:col>
      <xdr:colOff>9525</xdr:colOff>
      <xdr:row>32</xdr:row>
      <xdr:rowOff>9525</xdr:rowOff>
    </xdr:from>
    <xdr:to>
      <xdr:col>17</xdr:col>
      <xdr:colOff>161925</xdr:colOff>
      <xdr:row>34</xdr:row>
      <xdr:rowOff>95250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07457554-25DF-46F7-97BA-526CDA2E21E4}"/>
            </a:ext>
          </a:extLst>
        </xdr:cNvPr>
        <xdr:cNvSpPr txBox="1"/>
      </xdr:nvSpPr>
      <xdr:spPr>
        <a:xfrm>
          <a:off x="10210800" y="6296025"/>
          <a:ext cx="259080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KILDE: TRAFIKSTTYRELSEN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171450</xdr:rowOff>
    </xdr:from>
    <xdr:to>
      <xdr:col>17</xdr:col>
      <xdr:colOff>152400</xdr:colOff>
      <xdr:row>4</xdr:row>
      <xdr:rowOff>66675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E8D1C1B4-F1AB-BF2E-F5FB-0B45B02B3E3D}"/>
            </a:ext>
          </a:extLst>
        </xdr:cNvPr>
        <xdr:cNvSpPr txBox="1"/>
      </xdr:nvSpPr>
      <xdr:spPr>
        <a:xfrm>
          <a:off x="9172575" y="552450"/>
          <a:ext cx="259080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https://www.datawrapper.de/_/B30Iz/</a:t>
          </a:r>
        </a:p>
      </xdr:txBody>
    </xdr:sp>
    <xdr:clientData/>
  </xdr:twoCellAnchor>
  <xdr:twoCellAnchor>
    <xdr:from>
      <xdr:col>13</xdr:col>
      <xdr:colOff>0</xdr:colOff>
      <xdr:row>8</xdr:row>
      <xdr:rowOff>0</xdr:rowOff>
    </xdr:from>
    <xdr:to>
      <xdr:col>22</xdr:col>
      <xdr:colOff>366506</xdr:colOff>
      <xdr:row>27</xdr:row>
      <xdr:rowOff>133351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3A2B0AFE-6F98-40A1-9F6E-581FA796CE8C}"/>
            </a:ext>
          </a:extLst>
        </xdr:cNvPr>
        <xdr:cNvSpPr txBox="1"/>
      </xdr:nvSpPr>
      <xdr:spPr>
        <a:xfrm>
          <a:off x="9172575" y="1714500"/>
          <a:ext cx="5852906" cy="3752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i="0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Forklaring af de fem kommunegrupper </a:t>
          </a:r>
        </a:p>
        <a:p>
          <a:endParaRPr lang="da-DK" sz="1100" b="1" i="0" cap="all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 udgangspunkt i tilgængelighed til arbejdspladser og antallet af indbyggere i den største by i kommunen, er Danmarks kommuner grupperet i fem grupper. Tilgængeligheden udtrykker hvor mange jobs, der kan nås fra en given kommune. Antallet af jobs vægtes negativt med afstanden.</a:t>
          </a:r>
        </a:p>
        <a:p>
          <a:endParaRPr lang="da-DK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Hovedstadskommuner</a:t>
          </a:r>
          <a:b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Kommuner med en jobtilgængelighed på mindst 200.000 karakteriseres som hovedstadskommuner.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Storbykommuner</a:t>
          </a:r>
          <a:b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Kommuner med mindst 100.000 indbyggere i den største by karakteriseres som storbykommuner. 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Provinsbykommuner</a:t>
          </a:r>
          <a:b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Kommuner, der ikke kan karakteriseres som en hovedstadskommune eller storbykommune, og som har mindst 30.000 indbyggere i den største by, karakteriseres som provinsbykommuner.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Oplandskommuner</a:t>
          </a:r>
          <a:b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oplandskommune karakteriseres som en kommune, hvor der er under 30.000 indbyggere i den største by, og hvor tilgængeligheden til arbejdspladser er mindst 40.000.</a:t>
          </a:r>
        </a:p>
        <a:p>
          <a:r>
            <a:rPr lang="da-DK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Landkommuner</a:t>
          </a:r>
          <a:b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landkommune karakteriseres som en kommune, hvor der er under 30.000 indbyggere i den største by, og hvor tilgængeligheden til arbejdspladser er under 40.000.</a:t>
          </a:r>
        </a:p>
        <a:p>
          <a:endParaRPr lang="da-DK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https://www.dst.dk/da/Statistik/temaer/land-og-by#Forklaringafkommunegrupper</a:t>
          </a:r>
        </a:p>
        <a:p>
          <a:endParaRPr lang="da-DK" sz="1100"/>
        </a:p>
      </xdr:txBody>
    </xdr:sp>
    <xdr:clientData/>
  </xdr:twoCellAnchor>
  <xdr:twoCellAnchor>
    <xdr:from>
      <xdr:col>13</xdr:col>
      <xdr:colOff>0</xdr:colOff>
      <xdr:row>35</xdr:row>
      <xdr:rowOff>0</xdr:rowOff>
    </xdr:from>
    <xdr:to>
      <xdr:col>17</xdr:col>
      <xdr:colOff>152400</xdr:colOff>
      <xdr:row>37</xdr:row>
      <xdr:rowOff>85725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56D43E6A-A871-4382-886C-90973E598088}"/>
            </a:ext>
          </a:extLst>
        </xdr:cNvPr>
        <xdr:cNvSpPr txBox="1"/>
      </xdr:nvSpPr>
      <xdr:spPr>
        <a:xfrm>
          <a:off x="9172575" y="6858000"/>
          <a:ext cx="259080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/>
            <a:t>KILDE: TRAFIKSTTYRELSEN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8CB09-23A1-4E5D-B9F6-3A7826A59623}">
  <dimension ref="A1:L110"/>
  <sheetViews>
    <sheetView workbookViewId="0">
      <selection activeCell="T34" sqref="T34"/>
    </sheetView>
  </sheetViews>
  <sheetFormatPr defaultRowHeight="15" x14ac:dyDescent="0.25"/>
  <cols>
    <col min="1" max="1" width="19.5703125" customWidth="1"/>
    <col min="2" max="11" width="11.28515625" customWidth="1"/>
    <col min="12" max="12" width="11.42578125" customWidth="1"/>
  </cols>
  <sheetData>
    <row r="1" spans="1:12" ht="30" x14ac:dyDescent="0.25">
      <c r="A1" s="1" t="s">
        <v>109</v>
      </c>
      <c r="B1" s="2">
        <v>2016</v>
      </c>
      <c r="C1" s="2">
        <v>2017</v>
      </c>
      <c r="D1" s="2">
        <v>2018</v>
      </c>
      <c r="E1" s="2">
        <v>2019</v>
      </c>
      <c r="F1" s="2">
        <v>2020</v>
      </c>
      <c r="G1" s="2">
        <v>2021</v>
      </c>
      <c r="H1" s="2">
        <v>2022</v>
      </c>
      <c r="I1" s="2">
        <v>2023</v>
      </c>
      <c r="J1" s="2">
        <v>2024</v>
      </c>
      <c r="K1" s="2">
        <v>2025</v>
      </c>
      <c r="L1" s="2" t="s">
        <v>108</v>
      </c>
    </row>
    <row r="2" spans="1:12" x14ac:dyDescent="0.25">
      <c r="A2" s="3" t="s">
        <v>1</v>
      </c>
      <c r="B2" s="4">
        <f>SUM(B3:B24)</f>
        <v>868253</v>
      </c>
      <c r="C2" s="4">
        <f t="shared" ref="C2:K2" si="0">SUM(C3:C24)</f>
        <v>882074</v>
      </c>
      <c r="D2" s="4">
        <f t="shared" si="0"/>
        <v>886452</v>
      </c>
      <c r="E2" s="4">
        <f t="shared" si="0"/>
        <v>891443</v>
      </c>
      <c r="F2" s="4">
        <f t="shared" si="0"/>
        <v>910450.41907826404</v>
      </c>
      <c r="G2" s="4">
        <f t="shared" si="0"/>
        <v>919724.0772854879</v>
      </c>
      <c r="H2" s="4">
        <f t="shared" si="0"/>
        <v>925343.75947292417</v>
      </c>
      <c r="I2" s="4">
        <f t="shared" si="0"/>
        <v>928273.81819246337</v>
      </c>
      <c r="J2" s="4">
        <f t="shared" si="0"/>
        <v>934395.62628354772</v>
      </c>
      <c r="K2" s="4">
        <f t="shared" si="0"/>
        <v>933951.69258239982</v>
      </c>
      <c r="L2" s="10">
        <f>(K2-B2)/B2</f>
        <v>7.566768278646871E-2</v>
      </c>
    </row>
    <row r="3" spans="1:12" x14ac:dyDescent="0.25">
      <c r="A3" s="5" t="s">
        <v>2</v>
      </c>
      <c r="B3" s="6">
        <v>30366</v>
      </c>
      <c r="C3" s="6">
        <v>28704</v>
      </c>
      <c r="D3" s="6">
        <v>28043</v>
      </c>
      <c r="E3" s="6">
        <v>27968</v>
      </c>
      <c r="F3" s="6">
        <v>28543.916966400004</v>
      </c>
      <c r="G3" s="6">
        <v>28597.026681839998</v>
      </c>
      <c r="H3" s="6">
        <v>28146.929845199997</v>
      </c>
      <c r="I3" s="6">
        <v>28010.774489999996</v>
      </c>
      <c r="J3" s="6">
        <v>28218.358605599999</v>
      </c>
      <c r="K3" s="6">
        <v>28084.198293600002</v>
      </c>
      <c r="L3" s="9">
        <f>(K3-B3)/B3</f>
        <v>-7.5143308516103458E-2</v>
      </c>
    </row>
    <row r="4" spans="1:12" x14ac:dyDescent="0.25">
      <c r="A4" s="5" t="s">
        <v>3</v>
      </c>
      <c r="B4" s="6">
        <v>26705</v>
      </c>
      <c r="C4" s="6">
        <v>26671</v>
      </c>
      <c r="D4" s="6">
        <v>28105</v>
      </c>
      <c r="E4" s="6">
        <v>28949</v>
      </c>
      <c r="F4" s="6">
        <v>28144.246285200003</v>
      </c>
      <c r="G4" s="6">
        <v>27661.131472823996</v>
      </c>
      <c r="H4" s="6">
        <v>27787.328518320006</v>
      </c>
      <c r="I4" s="6">
        <v>27474.101877599998</v>
      </c>
      <c r="J4" s="6">
        <v>27512.683952520005</v>
      </c>
      <c r="K4" s="6">
        <v>27712.117517999999</v>
      </c>
      <c r="L4" s="9">
        <f t="shared" ref="L4:L67" si="1">(K4-B4)/B4</f>
        <v>3.7712694926043781E-2</v>
      </c>
    </row>
    <row r="5" spans="1:12" x14ac:dyDescent="0.25">
      <c r="A5" s="5" t="s">
        <v>4</v>
      </c>
      <c r="B5" s="6">
        <v>49885</v>
      </c>
      <c r="C5" s="6">
        <v>47127</v>
      </c>
      <c r="D5" s="6">
        <v>47181</v>
      </c>
      <c r="E5" s="6">
        <v>46983</v>
      </c>
      <c r="F5" s="6">
        <v>45361.461314880005</v>
      </c>
      <c r="G5" s="6">
        <v>45335.036736767994</v>
      </c>
      <c r="H5" s="6">
        <v>45237.56904432</v>
      </c>
      <c r="I5" s="6">
        <v>45278.471346000006</v>
      </c>
      <c r="J5" s="6">
        <v>45609.645742560002</v>
      </c>
      <c r="K5" s="6">
        <v>45797.587035600001</v>
      </c>
      <c r="L5" s="9">
        <f t="shared" si="1"/>
        <v>-8.1936713729578003E-2</v>
      </c>
    </row>
    <row r="6" spans="1:12" x14ac:dyDescent="0.25">
      <c r="A6" s="5" t="s">
        <v>5</v>
      </c>
      <c r="B6" s="6">
        <v>34771</v>
      </c>
      <c r="C6" s="6">
        <v>34445</v>
      </c>
      <c r="D6" s="6">
        <v>34152</v>
      </c>
      <c r="E6" s="6">
        <v>34592</v>
      </c>
      <c r="F6" s="6">
        <v>36100.304484</v>
      </c>
      <c r="G6" s="6">
        <v>36002.794442760001</v>
      </c>
      <c r="H6" s="6">
        <v>35745.782961600002</v>
      </c>
      <c r="I6" s="6">
        <v>35857.171904039998</v>
      </c>
      <c r="J6" s="6">
        <v>37496.888975111986</v>
      </c>
      <c r="K6" s="6">
        <v>39387.514924799994</v>
      </c>
      <c r="L6" s="9">
        <f t="shared" si="1"/>
        <v>0.13276911578039155</v>
      </c>
    </row>
    <row r="7" spans="1:12" x14ac:dyDescent="0.25">
      <c r="A7" s="5" t="s">
        <v>6</v>
      </c>
      <c r="B7" s="6">
        <v>12261</v>
      </c>
      <c r="C7" s="6">
        <v>12274</v>
      </c>
      <c r="D7" s="6">
        <v>12401</v>
      </c>
      <c r="E7" s="6">
        <v>13486</v>
      </c>
      <c r="F7" s="6">
        <v>14390.599999595997</v>
      </c>
      <c r="G7" s="6">
        <v>14414.623013916</v>
      </c>
      <c r="H7" s="6">
        <v>14540.550000395999</v>
      </c>
      <c r="I7" s="6">
        <v>14519.616666395999</v>
      </c>
      <c r="J7" s="6">
        <v>14627.266665996003</v>
      </c>
      <c r="K7" s="6">
        <v>14580.366667200004</v>
      </c>
      <c r="L7" s="9">
        <f t="shared" si="1"/>
        <v>0.18916619094690512</v>
      </c>
    </row>
    <row r="8" spans="1:12" x14ac:dyDescent="0.25">
      <c r="A8" s="5" t="s">
        <v>7</v>
      </c>
      <c r="B8" s="6">
        <v>31000</v>
      </c>
      <c r="C8" s="6">
        <v>32299</v>
      </c>
      <c r="D8" s="6">
        <v>33502</v>
      </c>
      <c r="E8" s="6">
        <v>33937</v>
      </c>
      <c r="F8" s="6">
        <v>34170.112822632</v>
      </c>
      <c r="G8" s="6">
        <v>34490.12405472</v>
      </c>
      <c r="H8" s="6">
        <v>34388.353877376001</v>
      </c>
      <c r="I8" s="6">
        <v>34336.248522312002</v>
      </c>
      <c r="J8" s="6">
        <v>34304.883240623996</v>
      </c>
      <c r="K8" s="6">
        <v>34228.103477999997</v>
      </c>
      <c r="L8" s="9">
        <f t="shared" si="1"/>
        <v>0.10413237025806443</v>
      </c>
    </row>
    <row r="9" spans="1:12" x14ac:dyDescent="0.25">
      <c r="A9" s="5" t="s">
        <v>8</v>
      </c>
      <c r="B9" s="6">
        <v>29857</v>
      </c>
      <c r="C9" s="6">
        <v>30046</v>
      </c>
      <c r="D9" s="6">
        <v>30011</v>
      </c>
      <c r="E9" s="6">
        <v>30021</v>
      </c>
      <c r="F9" s="6">
        <v>30531.067571195996</v>
      </c>
      <c r="G9" s="6">
        <v>30980.433738636006</v>
      </c>
      <c r="H9" s="6">
        <v>31416.86272728</v>
      </c>
      <c r="I9" s="6">
        <v>32630.141738759998</v>
      </c>
      <c r="J9" s="6">
        <v>35461.133606399999</v>
      </c>
      <c r="K9" s="6">
        <v>36566.702906400002</v>
      </c>
      <c r="L9" s="9">
        <f t="shared" si="1"/>
        <v>0.22472796685534385</v>
      </c>
    </row>
    <row r="10" spans="1:12" x14ac:dyDescent="0.25">
      <c r="A10" s="5" t="s">
        <v>9</v>
      </c>
      <c r="B10" s="6">
        <v>82879</v>
      </c>
      <c r="C10" s="6">
        <v>83909</v>
      </c>
      <c r="D10" s="6">
        <v>83953</v>
      </c>
      <c r="E10" s="6">
        <v>85566</v>
      </c>
      <c r="F10" s="6">
        <v>90358.494279911974</v>
      </c>
      <c r="G10" s="6">
        <v>90339.90695460001</v>
      </c>
      <c r="H10" s="6">
        <v>89670.967121880007</v>
      </c>
      <c r="I10" s="6">
        <v>89096.072142876001</v>
      </c>
      <c r="J10" s="6">
        <v>93247.243163196006</v>
      </c>
      <c r="K10" s="6">
        <v>90479.086666799965</v>
      </c>
      <c r="L10" s="9">
        <f t="shared" si="1"/>
        <v>9.1700993819905707E-2</v>
      </c>
    </row>
    <row r="11" spans="1:12" x14ac:dyDescent="0.25">
      <c r="A11" s="5" t="s">
        <v>10</v>
      </c>
      <c r="B11" s="6">
        <v>66371</v>
      </c>
      <c r="C11" s="6">
        <v>72624</v>
      </c>
      <c r="D11" s="6">
        <v>73201</v>
      </c>
      <c r="E11" s="6">
        <v>76115</v>
      </c>
      <c r="F11" s="6">
        <v>89520.362596403982</v>
      </c>
      <c r="G11" s="6">
        <v>90502.879796160021</v>
      </c>
      <c r="H11" s="6">
        <v>88802.192589552011</v>
      </c>
      <c r="I11" s="6">
        <v>90431.943210924001</v>
      </c>
      <c r="J11" s="6">
        <v>91647.109793003998</v>
      </c>
      <c r="K11" s="6">
        <v>91433.393565599981</v>
      </c>
      <c r="L11" s="9">
        <f t="shared" si="1"/>
        <v>0.37761060652393336</v>
      </c>
    </row>
    <row r="12" spans="1:12" x14ac:dyDescent="0.25">
      <c r="A12" s="5" t="s">
        <v>11</v>
      </c>
      <c r="B12" s="6">
        <v>31127</v>
      </c>
      <c r="C12" s="6">
        <v>31442</v>
      </c>
      <c r="D12" s="6">
        <v>32068</v>
      </c>
      <c r="E12" s="6">
        <v>32373</v>
      </c>
      <c r="F12" s="6">
        <v>31985.981477496</v>
      </c>
      <c r="G12" s="6">
        <v>32020.765607927995</v>
      </c>
      <c r="H12" s="6">
        <v>32347.434555863998</v>
      </c>
      <c r="I12" s="6">
        <v>32158.792242407999</v>
      </c>
      <c r="J12" s="6">
        <v>31865.225984675995</v>
      </c>
      <c r="K12" s="6">
        <v>31044.781652400005</v>
      </c>
      <c r="L12" s="9">
        <f t="shared" si="1"/>
        <v>-2.6413836090852143E-3</v>
      </c>
    </row>
    <row r="13" spans="1:12" x14ac:dyDescent="0.25">
      <c r="A13" s="5" t="s">
        <v>12</v>
      </c>
      <c r="B13" s="6">
        <v>23959</v>
      </c>
      <c r="C13" s="6">
        <v>23884</v>
      </c>
      <c r="D13" s="6">
        <v>23759</v>
      </c>
      <c r="E13" s="6">
        <v>26677</v>
      </c>
      <c r="F13" s="6">
        <v>28879.616664000001</v>
      </c>
      <c r="G13" s="6">
        <v>29097.758330639997</v>
      </c>
      <c r="H13" s="6">
        <v>29382.962500080001</v>
      </c>
      <c r="I13" s="6">
        <v>29330.575001239995</v>
      </c>
      <c r="J13" s="6">
        <v>28418.118934644001</v>
      </c>
      <c r="K13" s="6">
        <v>27377.520162000004</v>
      </c>
      <c r="L13" s="9">
        <f t="shared" si="1"/>
        <v>0.14268208865144641</v>
      </c>
    </row>
    <row r="14" spans="1:12" x14ac:dyDescent="0.25">
      <c r="A14" s="5" t="s">
        <v>13</v>
      </c>
      <c r="B14" s="6">
        <v>36185</v>
      </c>
      <c r="C14" s="6">
        <v>40198</v>
      </c>
      <c r="D14" s="6">
        <v>43185</v>
      </c>
      <c r="E14" s="6">
        <v>42672</v>
      </c>
      <c r="F14" s="6">
        <v>40424.554363200004</v>
      </c>
      <c r="G14" s="6">
        <v>40861.716664608</v>
      </c>
      <c r="H14" s="6">
        <v>40450.600001999992</v>
      </c>
      <c r="I14" s="6">
        <v>42537.12848487599</v>
      </c>
      <c r="J14" s="6">
        <v>41005.157636404001</v>
      </c>
      <c r="K14" s="6">
        <v>41025.395759200008</v>
      </c>
      <c r="L14" s="9">
        <f t="shared" si="1"/>
        <v>0.13376801877020886</v>
      </c>
    </row>
    <row r="15" spans="1:12" x14ac:dyDescent="0.25">
      <c r="A15" s="5" t="s">
        <v>14</v>
      </c>
      <c r="B15" s="6">
        <v>64264</v>
      </c>
      <c r="C15" s="6">
        <v>64841</v>
      </c>
      <c r="D15" s="6">
        <v>64917</v>
      </c>
      <c r="E15" s="6">
        <v>63463</v>
      </c>
      <c r="F15" s="6">
        <v>60138.396652800009</v>
      </c>
      <c r="G15" s="6">
        <v>64189.061380799991</v>
      </c>
      <c r="H15" s="6">
        <v>70626.050000640011</v>
      </c>
      <c r="I15" s="6">
        <v>73434.666672395993</v>
      </c>
      <c r="J15" s="6">
        <v>74296.343215511981</v>
      </c>
      <c r="K15" s="6">
        <v>76278.474195600007</v>
      </c>
      <c r="L15" s="9">
        <f t="shared" si="1"/>
        <v>0.18695497005477416</v>
      </c>
    </row>
    <row r="16" spans="1:12" x14ac:dyDescent="0.25">
      <c r="A16" s="5" t="s">
        <v>15</v>
      </c>
      <c r="B16" s="6">
        <v>43974</v>
      </c>
      <c r="C16" s="6">
        <v>43976</v>
      </c>
      <c r="D16" s="6">
        <v>43759</v>
      </c>
      <c r="E16" s="6">
        <v>44536</v>
      </c>
      <c r="F16" s="6">
        <v>45303.399999408008</v>
      </c>
      <c r="G16" s="6">
        <v>45279.633333516002</v>
      </c>
      <c r="H16" s="6">
        <v>45799.033333560001</v>
      </c>
      <c r="I16" s="6">
        <v>45769.166668667996</v>
      </c>
      <c r="J16" s="6">
        <v>45878.082014040003</v>
      </c>
      <c r="K16" s="6">
        <v>46202.041160399996</v>
      </c>
      <c r="L16" s="9">
        <f t="shared" si="1"/>
        <v>5.0667238832037033E-2</v>
      </c>
    </row>
    <row r="17" spans="1:12" x14ac:dyDescent="0.25">
      <c r="A17" s="5" t="s">
        <v>16</v>
      </c>
      <c r="B17" s="6">
        <v>26705</v>
      </c>
      <c r="C17" s="6">
        <v>30375</v>
      </c>
      <c r="D17" s="6">
        <v>30483</v>
      </c>
      <c r="E17" s="6">
        <v>27154</v>
      </c>
      <c r="F17" s="6">
        <v>26811.656405280002</v>
      </c>
      <c r="G17" s="6">
        <v>26922.655830119998</v>
      </c>
      <c r="H17" s="6">
        <v>27952.898133120001</v>
      </c>
      <c r="I17" s="6">
        <v>26902.407371040001</v>
      </c>
      <c r="J17" s="6">
        <v>24785.336378880005</v>
      </c>
      <c r="K17" s="6">
        <v>24028.227077999993</v>
      </c>
      <c r="L17" s="9">
        <f t="shared" si="1"/>
        <v>-0.10023489691069117</v>
      </c>
    </row>
    <row r="18" spans="1:12" x14ac:dyDescent="0.25">
      <c r="A18" s="5" t="s">
        <v>17</v>
      </c>
      <c r="B18" s="6">
        <v>8163</v>
      </c>
      <c r="C18" s="6">
        <v>8127</v>
      </c>
      <c r="D18" s="6">
        <v>8217</v>
      </c>
      <c r="E18" s="6">
        <v>8369</v>
      </c>
      <c r="F18" s="6">
        <v>8483.9500004039983</v>
      </c>
      <c r="G18" s="6">
        <v>8455.458333468001</v>
      </c>
      <c r="H18" s="6">
        <v>8226.4375003199984</v>
      </c>
      <c r="I18" s="6">
        <v>8171.0416657200003</v>
      </c>
      <c r="J18" s="6">
        <v>9080.3931652079991</v>
      </c>
      <c r="K18" s="6">
        <v>11554.242171599999</v>
      </c>
      <c r="L18" s="9">
        <f t="shared" si="1"/>
        <v>0.41544066784270478</v>
      </c>
    </row>
    <row r="19" spans="1:12" x14ac:dyDescent="0.25">
      <c r="A19" s="5" t="s">
        <v>18</v>
      </c>
      <c r="B19" s="6">
        <v>63149</v>
      </c>
      <c r="C19" s="6">
        <v>63300</v>
      </c>
      <c r="D19" s="6">
        <v>63404</v>
      </c>
      <c r="E19" s="6">
        <v>63653</v>
      </c>
      <c r="F19" s="6">
        <v>63902.517555431994</v>
      </c>
      <c r="G19" s="6">
        <v>62805.998782619994</v>
      </c>
      <c r="H19" s="6">
        <v>63194.216740128002</v>
      </c>
      <c r="I19" s="6">
        <v>62773.492095497997</v>
      </c>
      <c r="J19" s="6">
        <v>61609.041500772</v>
      </c>
      <c r="K19" s="6">
        <v>61910.265709599997</v>
      </c>
      <c r="L19" s="9">
        <f t="shared" si="1"/>
        <v>-1.961605552581994E-2</v>
      </c>
    </row>
    <row r="20" spans="1:12" x14ac:dyDescent="0.25">
      <c r="A20" s="5" t="s">
        <v>19</v>
      </c>
      <c r="B20" s="6">
        <v>66103</v>
      </c>
      <c r="C20" s="6">
        <v>65386</v>
      </c>
      <c r="D20" s="6">
        <v>64603</v>
      </c>
      <c r="E20" s="6">
        <v>64430</v>
      </c>
      <c r="F20" s="6">
        <v>64012.170941880016</v>
      </c>
      <c r="G20" s="6">
        <v>62826.94999858801</v>
      </c>
      <c r="H20" s="6">
        <v>61328.757503640009</v>
      </c>
      <c r="I20" s="6">
        <v>61362.212553599988</v>
      </c>
      <c r="J20" s="6">
        <v>61298.679529199995</v>
      </c>
      <c r="K20" s="6">
        <v>61756.564657199997</v>
      </c>
      <c r="L20" s="9">
        <f t="shared" si="1"/>
        <v>-6.5752467252620961E-2</v>
      </c>
    </row>
    <row r="21" spans="1:12" x14ac:dyDescent="0.25">
      <c r="A21" s="5" t="s">
        <v>20</v>
      </c>
      <c r="B21" s="6">
        <v>74000</v>
      </c>
      <c r="C21" s="6">
        <v>75920</v>
      </c>
      <c r="D21" s="6">
        <v>76594</v>
      </c>
      <c r="E21" s="6">
        <v>75414</v>
      </c>
      <c r="F21" s="6">
        <v>73274.047718663991</v>
      </c>
      <c r="G21" s="6">
        <v>72979.402438271994</v>
      </c>
      <c r="H21" s="6">
        <v>73695.351118535997</v>
      </c>
      <c r="I21" s="6">
        <v>72875.603622233335</v>
      </c>
      <c r="J21" s="6">
        <v>73545.747508923989</v>
      </c>
      <c r="K21" s="6">
        <v>70458.022563199993</v>
      </c>
      <c r="L21" s="9">
        <f t="shared" si="1"/>
        <v>-4.7864559956756855E-2</v>
      </c>
    </row>
    <row r="22" spans="1:12" x14ac:dyDescent="0.25">
      <c r="A22" s="5" t="s">
        <v>21</v>
      </c>
      <c r="B22" s="6">
        <v>7254</v>
      </c>
      <c r="C22" s="6">
        <v>7273</v>
      </c>
      <c r="D22" s="6">
        <v>7364</v>
      </c>
      <c r="E22" s="6">
        <v>7241</v>
      </c>
      <c r="F22" s="6">
        <v>11827.75445004</v>
      </c>
      <c r="G22" s="6">
        <v>11905.217600915999</v>
      </c>
      <c r="H22" s="6">
        <v>12161.475245676</v>
      </c>
      <c r="I22" s="6">
        <v>12272.104783439998</v>
      </c>
      <c r="J22" s="6">
        <v>12233.311986119999</v>
      </c>
      <c r="K22" s="6">
        <v>12163.784585999996</v>
      </c>
      <c r="L22" s="9">
        <f t="shared" si="1"/>
        <v>0.67683823904052887</v>
      </c>
    </row>
    <row r="23" spans="1:12" x14ac:dyDescent="0.25">
      <c r="A23" s="5" t="s">
        <v>22</v>
      </c>
      <c r="B23" s="6">
        <v>52383</v>
      </c>
      <c r="C23" s="6">
        <v>52076</v>
      </c>
      <c r="D23" s="6">
        <v>50222</v>
      </c>
      <c r="E23" s="6">
        <v>50823</v>
      </c>
      <c r="F23" s="6">
        <v>51179.833335600008</v>
      </c>
      <c r="G23" s="6">
        <v>56936.731896396006</v>
      </c>
      <c r="H23" s="6">
        <v>57296.591771196006</v>
      </c>
      <c r="I23" s="6">
        <v>55921.08333159599</v>
      </c>
      <c r="J23" s="6">
        <v>55139.683328796003</v>
      </c>
      <c r="K23" s="6">
        <v>54744.773111199996</v>
      </c>
      <c r="L23" s="9">
        <f t="shared" si="1"/>
        <v>4.5086633281789829E-2</v>
      </c>
    </row>
    <row r="24" spans="1:12" x14ac:dyDescent="0.25">
      <c r="A24" s="5" t="s">
        <v>23</v>
      </c>
      <c r="B24" s="6">
        <v>6892</v>
      </c>
      <c r="C24" s="6">
        <v>7177</v>
      </c>
      <c r="D24" s="6">
        <v>7328</v>
      </c>
      <c r="E24" s="6">
        <v>7021</v>
      </c>
      <c r="F24" s="6">
        <v>7105.97319384</v>
      </c>
      <c r="G24" s="6">
        <v>7118.7701953920005</v>
      </c>
      <c r="H24" s="6">
        <v>7145.414382240001</v>
      </c>
      <c r="I24" s="6">
        <v>7131.0018008400011</v>
      </c>
      <c r="J24" s="6">
        <v>7115.2913553599983</v>
      </c>
      <c r="K24" s="6">
        <v>7138.5287200000002</v>
      </c>
      <c r="L24" s="9">
        <f t="shared" si="1"/>
        <v>3.5770272780034862E-2</v>
      </c>
    </row>
    <row r="25" spans="1:12" x14ac:dyDescent="0.25">
      <c r="A25" s="3" t="s">
        <v>24</v>
      </c>
      <c r="B25" s="4">
        <f>SUM(B26:B55)</f>
        <v>949639.95999999985</v>
      </c>
      <c r="C25" s="4">
        <f t="shared" ref="C25:K25" si="2">SUM(C26:C55)</f>
        <v>938397.10000000009</v>
      </c>
      <c r="D25" s="4">
        <f t="shared" si="2"/>
        <v>932330</v>
      </c>
      <c r="E25" s="4">
        <f t="shared" si="2"/>
        <v>905727</v>
      </c>
      <c r="F25" s="4">
        <f t="shared" si="2"/>
        <v>933411.70282066695</v>
      </c>
      <c r="G25" s="4">
        <f t="shared" si="2"/>
        <v>888233.92037523189</v>
      </c>
      <c r="H25" s="4">
        <f t="shared" si="2"/>
        <v>886402.06047871476</v>
      </c>
      <c r="I25" s="4">
        <f t="shared" si="2"/>
        <v>843720.49708122562</v>
      </c>
      <c r="J25" s="4">
        <f t="shared" si="2"/>
        <v>803273.47579695738</v>
      </c>
      <c r="K25" s="4">
        <f t="shared" si="2"/>
        <v>774895.42622240016</v>
      </c>
      <c r="L25" s="10">
        <f t="shared" si="1"/>
        <v>-0.18401135286851211</v>
      </c>
    </row>
    <row r="26" spans="1:12" x14ac:dyDescent="0.25">
      <c r="A26" s="5" t="s">
        <v>25</v>
      </c>
      <c r="B26" s="6">
        <v>11201.510000000002</v>
      </c>
      <c r="C26" s="6">
        <v>10740.9</v>
      </c>
      <c r="D26" s="6">
        <v>10227</v>
      </c>
      <c r="E26" s="6">
        <v>9272</v>
      </c>
      <c r="F26" s="6">
        <v>9039.0800000000017</v>
      </c>
      <c r="G26" s="6">
        <v>8585.2900000000009</v>
      </c>
      <c r="H26" s="6">
        <v>8447.7199999999993</v>
      </c>
      <c r="I26" s="6">
        <v>8043.91</v>
      </c>
      <c r="J26" s="6">
        <v>7978.96</v>
      </c>
      <c r="K26" s="6">
        <v>7087.02</v>
      </c>
      <c r="L26" s="9">
        <f t="shared" si="1"/>
        <v>-0.36731565654987597</v>
      </c>
    </row>
    <row r="27" spans="1:12" x14ac:dyDescent="0.25">
      <c r="A27" s="5" t="s">
        <v>26</v>
      </c>
      <c r="B27" s="6">
        <v>82792</v>
      </c>
      <c r="C27" s="6">
        <v>84962</v>
      </c>
      <c r="D27" s="6">
        <v>88978</v>
      </c>
      <c r="E27" s="6">
        <v>78753</v>
      </c>
      <c r="F27" s="6">
        <v>80896</v>
      </c>
      <c r="G27" s="6">
        <v>76698</v>
      </c>
      <c r="H27" s="6">
        <v>78740</v>
      </c>
      <c r="I27" s="6">
        <v>84587.483333333323</v>
      </c>
      <c r="J27" s="6">
        <v>80592.479999999996</v>
      </c>
      <c r="K27" s="6">
        <v>72390.376666666663</v>
      </c>
      <c r="L27" s="9">
        <f t="shared" si="1"/>
        <v>-0.12563560891551523</v>
      </c>
    </row>
    <row r="28" spans="1:12" x14ac:dyDescent="0.25">
      <c r="A28" s="5" t="s">
        <v>27</v>
      </c>
      <c r="B28" s="6">
        <v>24434</v>
      </c>
      <c r="C28" s="6">
        <v>23539</v>
      </c>
      <c r="D28" s="6">
        <v>23367</v>
      </c>
      <c r="E28" s="6">
        <v>22728</v>
      </c>
      <c r="F28" s="6">
        <v>23261.796666666665</v>
      </c>
      <c r="G28" s="6">
        <v>24283.543333333335</v>
      </c>
      <c r="H28" s="6">
        <v>24738.92</v>
      </c>
      <c r="I28" s="6">
        <v>20580.54</v>
      </c>
      <c r="J28" s="6">
        <v>17464.449999999997</v>
      </c>
      <c r="K28" s="6">
        <v>17483.510000000002</v>
      </c>
      <c r="L28" s="9">
        <f t="shared" si="1"/>
        <v>-0.2844597691741016</v>
      </c>
    </row>
    <row r="29" spans="1:12" x14ac:dyDescent="0.25">
      <c r="A29" s="5" t="s">
        <v>28</v>
      </c>
      <c r="B29" s="6">
        <v>2001.87</v>
      </c>
      <c r="C29" s="6">
        <v>3443</v>
      </c>
      <c r="D29" s="6"/>
      <c r="E29" s="6"/>
      <c r="F29" s="6"/>
      <c r="G29" s="6"/>
      <c r="H29" s="6"/>
      <c r="I29" s="6"/>
      <c r="J29" s="6"/>
      <c r="K29" s="6"/>
      <c r="L29" s="9"/>
    </row>
    <row r="30" spans="1:12" x14ac:dyDescent="0.25">
      <c r="A30" s="5" t="s">
        <v>29</v>
      </c>
      <c r="B30" s="6">
        <v>29473</v>
      </c>
      <c r="C30" s="6">
        <v>33973</v>
      </c>
      <c r="D30" s="6">
        <v>34171</v>
      </c>
      <c r="E30" s="6">
        <v>31442</v>
      </c>
      <c r="F30" s="6">
        <v>44758.617123692005</v>
      </c>
      <c r="G30" s="6">
        <v>27881.116666666669</v>
      </c>
      <c r="H30" s="6">
        <v>27565.496666666666</v>
      </c>
      <c r="I30" s="6">
        <v>20443.759999999998</v>
      </c>
      <c r="J30" s="6">
        <v>16096.63</v>
      </c>
      <c r="K30" s="6">
        <v>16305.14</v>
      </c>
      <c r="L30" s="9">
        <f t="shared" si="1"/>
        <v>-0.44677705018152208</v>
      </c>
    </row>
    <row r="31" spans="1:12" x14ac:dyDescent="0.25">
      <c r="A31" s="5" t="s">
        <v>30</v>
      </c>
      <c r="B31" s="6">
        <v>47737</v>
      </c>
      <c r="C31" s="6">
        <v>47661</v>
      </c>
      <c r="D31" s="6">
        <v>47852</v>
      </c>
      <c r="E31" s="6">
        <v>48869</v>
      </c>
      <c r="F31" s="6">
        <v>48630.199999079996</v>
      </c>
      <c r="G31" s="6">
        <v>48678.355556219998</v>
      </c>
      <c r="H31" s="6">
        <v>48843.785723075998</v>
      </c>
      <c r="I31" s="6">
        <v>48835.816666356004</v>
      </c>
      <c r="J31" s="6">
        <v>47802.741112307995</v>
      </c>
      <c r="K31" s="6">
        <v>46899.233333999997</v>
      </c>
      <c r="L31" s="9">
        <f t="shared" si="1"/>
        <v>-1.7549629553595809E-2</v>
      </c>
    </row>
    <row r="32" spans="1:12" x14ac:dyDescent="0.25">
      <c r="A32" s="5" t="s">
        <v>31</v>
      </c>
      <c r="B32" s="6">
        <v>37063.829999999994</v>
      </c>
      <c r="C32" s="6">
        <v>38131.17</v>
      </c>
      <c r="D32" s="6">
        <v>37848</v>
      </c>
      <c r="E32" s="6">
        <v>37898</v>
      </c>
      <c r="F32" s="6">
        <v>38150.14</v>
      </c>
      <c r="G32" s="6">
        <v>37953.240000000005</v>
      </c>
      <c r="H32" s="6">
        <v>38153.039999999994</v>
      </c>
      <c r="I32" s="6">
        <v>35896.340000000004</v>
      </c>
      <c r="J32" s="6">
        <v>33745.919999999998</v>
      </c>
      <c r="K32" s="6">
        <v>33681.39</v>
      </c>
      <c r="L32" s="9">
        <f t="shared" si="1"/>
        <v>-9.1259861703444994E-2</v>
      </c>
    </row>
    <row r="33" spans="1:12" x14ac:dyDescent="0.25">
      <c r="A33" s="5" t="s">
        <v>32</v>
      </c>
      <c r="B33" s="6">
        <v>44075</v>
      </c>
      <c r="C33" s="6">
        <v>43710</v>
      </c>
      <c r="D33" s="6">
        <v>44699</v>
      </c>
      <c r="E33" s="6">
        <v>40271</v>
      </c>
      <c r="F33" s="6">
        <v>38074.230000000003</v>
      </c>
      <c r="G33" s="6">
        <v>35100.74</v>
      </c>
      <c r="H33" s="6">
        <v>31352.603333333333</v>
      </c>
      <c r="I33" s="6">
        <v>29485.919999999995</v>
      </c>
      <c r="J33" s="6">
        <v>28589.55</v>
      </c>
      <c r="K33" s="6">
        <v>28629.129999999994</v>
      </c>
      <c r="L33" s="9">
        <f t="shared" si="1"/>
        <v>-0.35044515031196838</v>
      </c>
    </row>
    <row r="34" spans="1:12" x14ac:dyDescent="0.25">
      <c r="A34" s="5" t="s">
        <v>33</v>
      </c>
      <c r="B34" s="6">
        <v>19830</v>
      </c>
      <c r="C34" s="6">
        <v>19559</v>
      </c>
      <c r="D34" s="6">
        <v>19517</v>
      </c>
      <c r="E34" s="6">
        <v>18403</v>
      </c>
      <c r="F34" s="6">
        <v>23202.599276666668</v>
      </c>
      <c r="G34" s="6">
        <v>20095.54</v>
      </c>
      <c r="H34" s="6">
        <v>20541.2</v>
      </c>
      <c r="I34" s="6">
        <v>18771.18</v>
      </c>
      <c r="J34" s="6">
        <v>19154.259999999998</v>
      </c>
      <c r="K34" s="6">
        <v>18890.13</v>
      </c>
      <c r="L34" s="9">
        <f t="shared" si="1"/>
        <v>-4.7396369137670147E-2</v>
      </c>
    </row>
    <row r="35" spans="1:12" x14ac:dyDescent="0.25">
      <c r="A35" s="5" t="s">
        <v>34</v>
      </c>
      <c r="B35" s="6">
        <v>60298</v>
      </c>
      <c r="C35" s="6">
        <v>59324</v>
      </c>
      <c r="D35" s="6">
        <v>59783</v>
      </c>
      <c r="E35" s="6">
        <v>61487</v>
      </c>
      <c r="F35" s="6">
        <v>60830.860092467999</v>
      </c>
      <c r="G35" s="6">
        <v>58969.932156096002</v>
      </c>
      <c r="H35" s="6">
        <v>58746.65015368801</v>
      </c>
      <c r="I35" s="6">
        <v>56655.488668344005</v>
      </c>
      <c r="J35" s="6">
        <v>54000.918811848001</v>
      </c>
      <c r="K35" s="6">
        <v>51132.382738800006</v>
      </c>
      <c r="L35" s="9">
        <f t="shared" si="1"/>
        <v>-0.15200532789147225</v>
      </c>
    </row>
    <row r="36" spans="1:12" x14ac:dyDescent="0.25">
      <c r="A36" s="5" t="s">
        <v>35</v>
      </c>
      <c r="B36" s="6">
        <v>9481</v>
      </c>
      <c r="C36" s="6">
        <v>9546</v>
      </c>
      <c r="D36" s="6">
        <v>9908</v>
      </c>
      <c r="E36" s="6">
        <v>9870</v>
      </c>
      <c r="F36" s="6">
        <v>9239.1</v>
      </c>
      <c r="G36" s="6">
        <v>8807.0666666666657</v>
      </c>
      <c r="H36" s="6">
        <v>8846.9366666666665</v>
      </c>
      <c r="I36" s="6">
        <v>8234.6</v>
      </c>
      <c r="J36" s="6">
        <v>8188</v>
      </c>
      <c r="K36" s="6">
        <v>6558.9599999999991</v>
      </c>
      <c r="L36" s="9">
        <f t="shared" si="1"/>
        <v>-0.30819955700875445</v>
      </c>
    </row>
    <row r="37" spans="1:12" x14ac:dyDescent="0.25">
      <c r="A37" s="5" t="s">
        <v>36</v>
      </c>
      <c r="B37" s="6">
        <v>9812</v>
      </c>
      <c r="C37" s="6">
        <v>9499</v>
      </c>
      <c r="D37" s="6">
        <v>9786</v>
      </c>
      <c r="E37" s="6">
        <v>9851</v>
      </c>
      <c r="F37" s="6">
        <v>9907.8066666666673</v>
      </c>
      <c r="G37" s="6">
        <v>10098.950000000001</v>
      </c>
      <c r="H37" s="6">
        <v>10254.756666666668</v>
      </c>
      <c r="I37" s="6">
        <v>8314.23</v>
      </c>
      <c r="J37" s="6">
        <v>6176.9</v>
      </c>
      <c r="K37" s="6">
        <v>5569.880000000001</v>
      </c>
      <c r="L37" s="9">
        <f t="shared" si="1"/>
        <v>-0.43233999184671817</v>
      </c>
    </row>
    <row r="38" spans="1:12" x14ac:dyDescent="0.25">
      <c r="A38" s="5" t="s">
        <v>37</v>
      </c>
      <c r="B38" s="6">
        <v>62407</v>
      </c>
      <c r="C38" s="6">
        <v>51641</v>
      </c>
      <c r="D38" s="6">
        <v>51393</v>
      </c>
      <c r="E38" s="6">
        <v>51152</v>
      </c>
      <c r="F38" s="6">
        <v>54028.499999999993</v>
      </c>
      <c r="G38" s="6">
        <v>53226.883331784004</v>
      </c>
      <c r="H38" s="6">
        <v>52240.130941355979</v>
      </c>
      <c r="I38" s="6">
        <v>51618.450001068006</v>
      </c>
      <c r="J38" s="6">
        <v>49124.950000236007</v>
      </c>
      <c r="K38" s="6">
        <v>42287.649996</v>
      </c>
      <c r="L38" s="9">
        <f t="shared" si="1"/>
        <v>-0.3223893153652635</v>
      </c>
    </row>
    <row r="39" spans="1:12" x14ac:dyDescent="0.25">
      <c r="A39" s="5" t="s">
        <v>38</v>
      </c>
      <c r="B39" s="6">
        <v>2501</v>
      </c>
      <c r="C39" s="6">
        <v>2314</v>
      </c>
      <c r="D39" s="6">
        <v>2350</v>
      </c>
      <c r="E39" s="6">
        <v>2377</v>
      </c>
      <c r="F39" s="6">
        <v>2274.38</v>
      </c>
      <c r="G39" s="6">
        <v>2290.0300000000002</v>
      </c>
      <c r="H39" s="6">
        <v>2244.6466666666665</v>
      </c>
      <c r="I39" s="6">
        <v>2060.5099999999998</v>
      </c>
      <c r="J39" s="6">
        <v>2057.4599999999996</v>
      </c>
      <c r="K39" s="6">
        <v>1971.82</v>
      </c>
      <c r="L39" s="9">
        <f t="shared" si="1"/>
        <v>-0.21158736505397843</v>
      </c>
    </row>
    <row r="40" spans="1:12" x14ac:dyDescent="0.25">
      <c r="A40" s="5" t="s">
        <v>39</v>
      </c>
      <c r="B40" s="6">
        <v>34476</v>
      </c>
      <c r="C40" s="6">
        <v>33998</v>
      </c>
      <c r="D40" s="6">
        <v>33071</v>
      </c>
      <c r="E40" s="6">
        <v>31054</v>
      </c>
      <c r="F40" s="6">
        <v>32917.529999600003</v>
      </c>
      <c r="G40" s="6">
        <v>32430.446666666663</v>
      </c>
      <c r="H40" s="6">
        <v>32458.050000000003</v>
      </c>
      <c r="I40" s="6">
        <v>30360.049999999996</v>
      </c>
      <c r="J40" s="6">
        <v>30351.84</v>
      </c>
      <c r="K40" s="6">
        <v>29450.570000000003</v>
      </c>
      <c r="L40" s="9">
        <f t="shared" si="1"/>
        <v>-0.1457660401438681</v>
      </c>
    </row>
    <row r="41" spans="1:12" x14ac:dyDescent="0.25">
      <c r="A41" s="5" t="s">
        <v>40</v>
      </c>
      <c r="B41" s="6">
        <v>18648</v>
      </c>
      <c r="C41" s="6">
        <v>18371</v>
      </c>
      <c r="D41" s="6">
        <v>18108</v>
      </c>
      <c r="E41" s="6">
        <v>17365</v>
      </c>
      <c r="F41" s="6">
        <v>20375.650000000001</v>
      </c>
      <c r="G41" s="6">
        <v>18114.743333333336</v>
      </c>
      <c r="H41" s="6">
        <v>18313.963333333333</v>
      </c>
      <c r="I41" s="6">
        <v>14906.939999999997</v>
      </c>
      <c r="J41" s="6">
        <v>12491.47</v>
      </c>
      <c r="K41" s="6">
        <v>13186.86</v>
      </c>
      <c r="L41" s="9">
        <f t="shared" si="1"/>
        <v>-0.29285392535392535</v>
      </c>
    </row>
    <row r="42" spans="1:12" x14ac:dyDescent="0.25">
      <c r="A42" s="5" t="s">
        <v>41</v>
      </c>
      <c r="B42" s="6">
        <v>21181</v>
      </c>
      <c r="C42" s="6">
        <v>21467</v>
      </c>
      <c r="D42" s="6">
        <v>21992</v>
      </c>
      <c r="E42" s="6">
        <v>23548</v>
      </c>
      <c r="F42" s="6">
        <v>27097.55000007966</v>
      </c>
      <c r="G42" s="6">
        <v>29586.789999999994</v>
      </c>
      <c r="H42" s="6">
        <v>30892.353333333333</v>
      </c>
      <c r="I42" s="6">
        <v>30725.95</v>
      </c>
      <c r="J42" s="6">
        <v>30938.550000000003</v>
      </c>
      <c r="K42" s="6">
        <v>30168.010000000006</v>
      </c>
      <c r="L42" s="9">
        <f t="shared" si="1"/>
        <v>0.42429583116944458</v>
      </c>
    </row>
    <row r="43" spans="1:12" x14ac:dyDescent="0.25">
      <c r="A43" s="5" t="s">
        <v>42</v>
      </c>
      <c r="B43" s="6">
        <v>33799</v>
      </c>
      <c r="C43" s="6">
        <v>33723</v>
      </c>
      <c r="D43" s="6">
        <v>33528</v>
      </c>
      <c r="E43" s="6">
        <v>31289</v>
      </c>
      <c r="F43" s="6">
        <v>31358.275000440004</v>
      </c>
      <c r="G43" s="6">
        <v>31362.516666492</v>
      </c>
      <c r="H43" s="6">
        <v>31424.441666016002</v>
      </c>
      <c r="I43" s="6">
        <v>31362.086539427994</v>
      </c>
      <c r="J43" s="6">
        <v>31527.503204796001</v>
      </c>
      <c r="K43" s="6">
        <v>31418.096155200001</v>
      </c>
      <c r="L43" s="9">
        <f t="shared" si="1"/>
        <v>-7.0443026267049291E-2</v>
      </c>
    </row>
    <row r="44" spans="1:12" x14ac:dyDescent="0.25">
      <c r="A44" s="5" t="s">
        <v>43</v>
      </c>
      <c r="B44" s="6">
        <v>35511</v>
      </c>
      <c r="C44" s="6">
        <v>33658</v>
      </c>
      <c r="D44" s="6">
        <v>34126</v>
      </c>
      <c r="E44" s="6">
        <v>34661</v>
      </c>
      <c r="F44" s="6">
        <v>33935.733333363329</v>
      </c>
      <c r="G44" s="6">
        <v>31721.27</v>
      </c>
      <c r="H44" s="6">
        <v>32164.409999999996</v>
      </c>
      <c r="I44" s="6">
        <v>30399.039999999994</v>
      </c>
      <c r="J44" s="6">
        <v>30599.200000000001</v>
      </c>
      <c r="K44" s="6">
        <v>29958.660000000007</v>
      </c>
      <c r="L44" s="9">
        <f t="shared" si="1"/>
        <v>-0.15635549548027353</v>
      </c>
    </row>
    <row r="45" spans="1:12" x14ac:dyDescent="0.25">
      <c r="A45" s="5" t="s">
        <v>44</v>
      </c>
      <c r="B45" s="6">
        <v>6450</v>
      </c>
      <c r="C45" s="6">
        <v>2736</v>
      </c>
      <c r="D45" s="6"/>
      <c r="E45" s="6"/>
      <c r="F45" s="6"/>
      <c r="G45" s="6"/>
      <c r="H45" s="6"/>
      <c r="I45" s="6"/>
      <c r="J45" s="6"/>
      <c r="K45" s="6"/>
      <c r="L45" s="9"/>
    </row>
    <row r="46" spans="1:12" x14ac:dyDescent="0.25">
      <c r="A46" s="5" t="s">
        <v>45</v>
      </c>
      <c r="B46" s="6">
        <v>40913</v>
      </c>
      <c r="C46" s="6">
        <v>39304</v>
      </c>
      <c r="D46" s="6">
        <v>39160</v>
      </c>
      <c r="E46" s="6">
        <v>39316</v>
      </c>
      <c r="F46" s="6">
        <v>39854.366666699658</v>
      </c>
      <c r="G46" s="6">
        <v>39618.639999999999</v>
      </c>
      <c r="H46" s="6">
        <v>39901.26</v>
      </c>
      <c r="I46" s="6">
        <v>39396.119999999995</v>
      </c>
      <c r="J46" s="6">
        <v>37130.439999999995</v>
      </c>
      <c r="K46" s="6">
        <v>34223.83</v>
      </c>
      <c r="L46" s="9">
        <f t="shared" si="1"/>
        <v>-0.16349742135751469</v>
      </c>
    </row>
    <row r="47" spans="1:12" x14ac:dyDescent="0.25">
      <c r="A47" s="5" t="s">
        <v>46</v>
      </c>
      <c r="B47" s="6">
        <v>12892</v>
      </c>
      <c r="C47" s="6">
        <v>12550</v>
      </c>
      <c r="D47" s="6">
        <v>10762</v>
      </c>
      <c r="E47" s="6">
        <v>9310</v>
      </c>
      <c r="F47" s="6">
        <v>9819.7833332976643</v>
      </c>
      <c r="G47" s="6">
        <v>9127.8100000000013</v>
      </c>
      <c r="H47" s="6">
        <v>8536.5300000000007</v>
      </c>
      <c r="I47" s="6">
        <v>7523.869999999999</v>
      </c>
      <c r="J47" s="6">
        <v>7176.72</v>
      </c>
      <c r="K47" s="6">
        <v>7116.6600000000008</v>
      </c>
      <c r="L47" s="9">
        <f t="shared" si="1"/>
        <v>-0.44797859137449575</v>
      </c>
    </row>
    <row r="48" spans="1:12" x14ac:dyDescent="0.25">
      <c r="A48" s="5" t="s">
        <v>47</v>
      </c>
      <c r="B48" s="6">
        <v>43035</v>
      </c>
      <c r="C48" s="6">
        <v>43083</v>
      </c>
      <c r="D48" s="6">
        <v>42318</v>
      </c>
      <c r="E48" s="6">
        <v>41214</v>
      </c>
      <c r="F48" s="6">
        <v>40744.724666666662</v>
      </c>
      <c r="G48" s="6">
        <v>41174.015999999996</v>
      </c>
      <c r="H48" s="6">
        <v>41412.762000000002</v>
      </c>
      <c r="I48" s="6">
        <v>41086.155207336524</v>
      </c>
      <c r="J48" s="6">
        <v>37655.349333333339</v>
      </c>
      <c r="K48" s="6">
        <v>37417.837333333358</v>
      </c>
      <c r="L48" s="9">
        <f t="shared" si="1"/>
        <v>-0.13052544827853241</v>
      </c>
    </row>
    <row r="49" spans="1:12" x14ac:dyDescent="0.25">
      <c r="A49" s="5" t="s">
        <v>48</v>
      </c>
      <c r="B49" s="6">
        <v>62365.74</v>
      </c>
      <c r="C49" s="6">
        <v>63936.769999999982</v>
      </c>
      <c r="D49" s="6">
        <v>62757</v>
      </c>
      <c r="E49" s="6">
        <v>62664</v>
      </c>
      <c r="F49" s="6">
        <v>59665.730000000025</v>
      </c>
      <c r="G49" s="6">
        <v>55858.739999999991</v>
      </c>
      <c r="H49" s="6">
        <v>55521.51999999999</v>
      </c>
      <c r="I49" s="6">
        <v>52872.979999999974</v>
      </c>
      <c r="J49" s="6">
        <v>51157.570000000022</v>
      </c>
      <c r="K49" s="6">
        <v>52562.490000000005</v>
      </c>
      <c r="L49" s="9">
        <f t="shared" si="1"/>
        <v>-0.15718966855841032</v>
      </c>
    </row>
    <row r="50" spans="1:12" x14ac:dyDescent="0.25">
      <c r="A50" s="5" t="s">
        <v>49</v>
      </c>
      <c r="B50" s="6">
        <v>37939</v>
      </c>
      <c r="C50" s="6">
        <v>37895</v>
      </c>
      <c r="D50" s="6">
        <v>38282</v>
      </c>
      <c r="E50" s="6">
        <v>35883</v>
      </c>
      <c r="F50" s="6">
        <v>38475.46</v>
      </c>
      <c r="G50" s="6">
        <v>35788.01</v>
      </c>
      <c r="H50" s="6">
        <v>35913.306666666664</v>
      </c>
      <c r="I50" s="6">
        <v>32959.15</v>
      </c>
      <c r="J50" s="6">
        <v>29672.52</v>
      </c>
      <c r="K50" s="6">
        <v>27190.319999999992</v>
      </c>
      <c r="L50" s="9">
        <f t="shared" si="1"/>
        <v>-0.28331479480218263</v>
      </c>
    </row>
    <row r="51" spans="1:12" x14ac:dyDescent="0.25">
      <c r="A51" s="5" t="s">
        <v>50</v>
      </c>
      <c r="B51" s="6">
        <v>23387.460000000003</v>
      </c>
      <c r="C51" s="6">
        <v>23862.21</v>
      </c>
      <c r="D51" s="6">
        <v>23724</v>
      </c>
      <c r="E51" s="6">
        <v>22849</v>
      </c>
      <c r="F51" s="6">
        <v>22701.290000000005</v>
      </c>
      <c r="G51" s="6">
        <v>21950.020000000004</v>
      </c>
      <c r="H51" s="6">
        <v>21448.149999999998</v>
      </c>
      <c r="I51" s="6">
        <v>20469</v>
      </c>
      <c r="J51" s="6">
        <v>20556.84</v>
      </c>
      <c r="K51" s="6">
        <v>20525.679999999997</v>
      </c>
      <c r="L51" s="9">
        <f t="shared" si="1"/>
        <v>-0.12236386507983363</v>
      </c>
    </row>
    <row r="52" spans="1:12" x14ac:dyDescent="0.25">
      <c r="A52" s="5" t="s">
        <v>51</v>
      </c>
      <c r="B52" s="6">
        <v>18501.100000000002</v>
      </c>
      <c r="C52" s="6">
        <v>18171.619999999995</v>
      </c>
      <c r="D52" s="6">
        <v>18584</v>
      </c>
      <c r="E52" s="6">
        <v>18473</v>
      </c>
      <c r="F52" s="6">
        <v>17268.570000000003</v>
      </c>
      <c r="G52" s="6">
        <v>15446.219999999996</v>
      </c>
      <c r="H52" s="6">
        <v>15083.160000000002</v>
      </c>
      <c r="I52" s="6">
        <v>13618.439999999999</v>
      </c>
      <c r="J52" s="6">
        <v>12165.97</v>
      </c>
      <c r="K52" s="6">
        <v>11502.35</v>
      </c>
      <c r="L52" s="9">
        <f t="shared" si="1"/>
        <v>-0.37828831799190321</v>
      </c>
    </row>
    <row r="53" spans="1:12" x14ac:dyDescent="0.25">
      <c r="A53" s="5" t="s">
        <v>52</v>
      </c>
      <c r="B53" s="6">
        <v>24241</v>
      </c>
      <c r="C53" s="6">
        <v>24749</v>
      </c>
      <c r="D53" s="6">
        <v>24253</v>
      </c>
      <c r="E53" s="6">
        <v>23806</v>
      </c>
      <c r="F53" s="6">
        <v>23776.47</v>
      </c>
      <c r="G53" s="6">
        <v>24166.453333333335</v>
      </c>
      <c r="H53" s="6">
        <v>24253.133333333335</v>
      </c>
      <c r="I53" s="6">
        <v>21587</v>
      </c>
      <c r="J53" s="6">
        <v>20314.02</v>
      </c>
      <c r="K53" s="6">
        <v>20092.91</v>
      </c>
      <c r="L53" s="9">
        <f t="shared" si="1"/>
        <v>-0.17111876572748649</v>
      </c>
    </row>
    <row r="54" spans="1:12" x14ac:dyDescent="0.25">
      <c r="A54" s="5" t="s">
        <v>53</v>
      </c>
      <c r="B54" s="6">
        <v>50880</v>
      </c>
      <c r="C54" s="6">
        <v>50850</v>
      </c>
      <c r="D54" s="6">
        <v>49598</v>
      </c>
      <c r="E54" s="6">
        <v>49441</v>
      </c>
      <c r="F54" s="6">
        <v>48929.619995280009</v>
      </c>
      <c r="G54" s="6">
        <v>48849.616664640002</v>
      </c>
      <c r="H54" s="6">
        <v>47902.833327911998</v>
      </c>
      <c r="I54" s="6">
        <v>43072.666665360004</v>
      </c>
      <c r="J54" s="6">
        <v>40437.583334436</v>
      </c>
      <c r="K54" s="6">
        <v>41204.499998399995</v>
      </c>
      <c r="L54" s="9">
        <f t="shared" si="1"/>
        <v>-0.19016312896226426</v>
      </c>
    </row>
    <row r="55" spans="1:12" x14ac:dyDescent="0.25">
      <c r="A55" s="5" t="s">
        <v>54</v>
      </c>
      <c r="B55" s="6">
        <v>42313.44999999999</v>
      </c>
      <c r="C55" s="6">
        <v>41999.430000000008</v>
      </c>
      <c r="D55" s="6">
        <v>42188</v>
      </c>
      <c r="E55" s="6">
        <v>42481</v>
      </c>
      <c r="F55" s="6">
        <v>44197.64</v>
      </c>
      <c r="G55" s="6">
        <v>40369.94</v>
      </c>
      <c r="H55" s="6">
        <v>40460.299999999996</v>
      </c>
      <c r="I55" s="6">
        <v>39852.82</v>
      </c>
      <c r="J55" s="6">
        <v>40124.680000000008</v>
      </c>
      <c r="K55" s="6">
        <v>39990.029999999992</v>
      </c>
      <c r="L55" s="9">
        <f t="shared" si="1"/>
        <v>-5.4909727285295785E-2</v>
      </c>
    </row>
    <row r="56" spans="1:12" x14ac:dyDescent="0.25">
      <c r="A56" s="3" t="s">
        <v>55</v>
      </c>
      <c r="B56" s="4">
        <f>SUM(B57:B80)</f>
        <v>567559.25</v>
      </c>
      <c r="C56" s="4">
        <f t="shared" ref="C56:K56" si="3">SUM(C57:C80)</f>
        <v>568503.57999999996</v>
      </c>
      <c r="D56" s="4">
        <f t="shared" si="3"/>
        <v>570704</v>
      </c>
      <c r="E56" s="4">
        <f t="shared" si="3"/>
        <v>574552</v>
      </c>
      <c r="F56" s="4">
        <f t="shared" si="3"/>
        <v>579413.93561778148</v>
      </c>
      <c r="G56" s="4">
        <f t="shared" si="3"/>
        <v>584835.44809816533</v>
      </c>
      <c r="H56" s="4">
        <f t="shared" si="3"/>
        <v>584111.5079406068</v>
      </c>
      <c r="I56" s="4">
        <f t="shared" si="3"/>
        <v>576873.71094626118</v>
      </c>
      <c r="J56" s="4">
        <f t="shared" si="3"/>
        <v>548012.49320402532</v>
      </c>
      <c r="K56" s="4">
        <f t="shared" si="3"/>
        <v>552127.73841667105</v>
      </c>
      <c r="L56" s="10">
        <f t="shared" si="1"/>
        <v>-2.7189252194073033E-2</v>
      </c>
    </row>
    <row r="57" spans="1:12" x14ac:dyDescent="0.25">
      <c r="A57" s="5" t="s">
        <v>56</v>
      </c>
      <c r="B57" s="6">
        <v>26056</v>
      </c>
      <c r="C57" s="6">
        <v>24913</v>
      </c>
      <c r="D57" s="6">
        <v>24026</v>
      </c>
      <c r="E57" s="6">
        <v>20996</v>
      </c>
      <c r="F57" s="6">
        <v>17596.27</v>
      </c>
      <c r="G57" s="6">
        <v>17384.966666666671</v>
      </c>
      <c r="H57" s="6">
        <v>16705.2</v>
      </c>
      <c r="I57" s="6">
        <v>18891.62931015659</v>
      </c>
      <c r="J57" s="6">
        <v>15692.215</v>
      </c>
      <c r="K57" s="6">
        <v>17820.712333333333</v>
      </c>
      <c r="L57" s="9">
        <f t="shared" si="1"/>
        <v>-0.31606108637805752</v>
      </c>
    </row>
    <row r="58" spans="1:12" x14ac:dyDescent="0.25">
      <c r="A58" s="5" t="s">
        <v>57</v>
      </c>
      <c r="B58" s="6">
        <v>19162</v>
      </c>
      <c r="C58" s="6">
        <v>18721</v>
      </c>
      <c r="D58" s="6">
        <v>19039</v>
      </c>
      <c r="E58" s="6">
        <v>20141</v>
      </c>
      <c r="F58" s="6">
        <v>20567.943333333336</v>
      </c>
      <c r="G58" s="6">
        <v>21736.33</v>
      </c>
      <c r="H58" s="6">
        <v>22423.803333333337</v>
      </c>
      <c r="I58" s="6">
        <v>23130.770000000004</v>
      </c>
      <c r="J58" s="6">
        <v>22998.910000000003</v>
      </c>
      <c r="K58" s="6">
        <v>20965.350000000002</v>
      </c>
      <c r="L58" s="9">
        <f t="shared" si="1"/>
        <v>9.4110740006262503E-2</v>
      </c>
    </row>
    <row r="59" spans="1:12" x14ac:dyDescent="0.25">
      <c r="A59" s="5" t="s">
        <v>58</v>
      </c>
      <c r="B59" s="6">
        <v>14353</v>
      </c>
      <c r="C59" s="6">
        <v>13889</v>
      </c>
      <c r="D59" s="6">
        <v>13851</v>
      </c>
      <c r="E59" s="6">
        <v>13945</v>
      </c>
      <c r="F59" s="6">
        <v>16949.123788080004</v>
      </c>
      <c r="G59" s="6">
        <v>16681.666666560002</v>
      </c>
      <c r="H59" s="6">
        <v>15245.183332679997</v>
      </c>
      <c r="I59" s="6">
        <v>15230.28333192</v>
      </c>
      <c r="J59" s="6">
        <v>16118.666666076002</v>
      </c>
      <c r="K59" s="6">
        <v>18203.183332799999</v>
      </c>
      <c r="L59" s="9">
        <f t="shared" si="1"/>
        <v>0.26824937872221832</v>
      </c>
    </row>
    <row r="60" spans="1:12" x14ac:dyDescent="0.25">
      <c r="A60" s="5" t="s">
        <v>59</v>
      </c>
      <c r="B60" s="6">
        <v>29299</v>
      </c>
      <c r="C60" s="6">
        <v>32317</v>
      </c>
      <c r="D60" s="6">
        <v>32220</v>
      </c>
      <c r="E60" s="6">
        <v>32436</v>
      </c>
      <c r="F60" s="6">
        <v>33055.930860239998</v>
      </c>
      <c r="G60" s="6">
        <v>34099.012917120002</v>
      </c>
      <c r="H60" s="6">
        <v>35393.119189920006</v>
      </c>
      <c r="I60" s="6">
        <v>35295.678570839998</v>
      </c>
      <c r="J60" s="6">
        <v>34844.495821799996</v>
      </c>
      <c r="K60" s="6">
        <v>36187.460391599991</v>
      </c>
      <c r="L60" s="9">
        <f t="shared" si="1"/>
        <v>0.23510906145602206</v>
      </c>
    </row>
    <row r="61" spans="1:12" x14ac:dyDescent="0.25">
      <c r="A61" s="5" t="s">
        <v>60</v>
      </c>
      <c r="B61" s="6">
        <v>36894</v>
      </c>
      <c r="C61" s="6">
        <v>36947</v>
      </c>
      <c r="D61" s="6">
        <v>37744</v>
      </c>
      <c r="E61" s="6">
        <v>35577</v>
      </c>
      <c r="F61" s="6">
        <v>34179.290322960005</v>
      </c>
      <c r="G61" s="6">
        <v>36715.618278996008</v>
      </c>
      <c r="H61" s="6">
        <v>38901.06666699599</v>
      </c>
      <c r="I61" s="6">
        <v>38590.383334140002</v>
      </c>
      <c r="J61" s="6">
        <v>38359.348602496</v>
      </c>
      <c r="K61" s="6">
        <v>38948.233564800001</v>
      </c>
      <c r="L61" s="9">
        <f t="shared" si="1"/>
        <v>5.5679339860139877E-2</v>
      </c>
    </row>
    <row r="62" spans="1:12" x14ac:dyDescent="0.25">
      <c r="A62" s="5" t="s">
        <v>61</v>
      </c>
      <c r="B62" s="6">
        <v>30978</v>
      </c>
      <c r="C62" s="6">
        <v>31458</v>
      </c>
      <c r="D62" s="6">
        <v>33198</v>
      </c>
      <c r="E62" s="6">
        <v>32318</v>
      </c>
      <c r="F62" s="6">
        <v>27727.328785714293</v>
      </c>
      <c r="G62" s="6">
        <v>30217.230892230571</v>
      </c>
      <c r="H62" s="6">
        <v>29198.315499999997</v>
      </c>
      <c r="I62" s="6">
        <v>30761.565107805302</v>
      </c>
      <c r="J62" s="6">
        <v>24503.106666666667</v>
      </c>
      <c r="K62" s="6">
        <v>26840.155666666673</v>
      </c>
      <c r="L62" s="9">
        <f t="shared" si="1"/>
        <v>-0.13357364366109262</v>
      </c>
    </row>
    <row r="63" spans="1:12" x14ac:dyDescent="0.25">
      <c r="A63" s="5" t="s">
        <v>62</v>
      </c>
      <c r="B63" s="6">
        <v>29766</v>
      </c>
      <c r="C63" s="6">
        <v>29926</v>
      </c>
      <c r="D63" s="6">
        <v>29754</v>
      </c>
      <c r="E63" s="6">
        <v>28933</v>
      </c>
      <c r="F63" s="6">
        <v>29061.472501068001</v>
      </c>
      <c r="G63" s="6">
        <v>29412.969333239998</v>
      </c>
      <c r="H63" s="6">
        <v>29746.040333844001</v>
      </c>
      <c r="I63" s="6">
        <v>28746.073001004002</v>
      </c>
      <c r="J63" s="6">
        <v>27914.903250179999</v>
      </c>
      <c r="K63" s="6">
        <v>27836.261000400002</v>
      </c>
      <c r="L63" s="9">
        <f t="shared" si="1"/>
        <v>-6.4830309735940284E-2</v>
      </c>
    </row>
    <row r="64" spans="1:12" x14ac:dyDescent="0.25">
      <c r="A64" s="5" t="s">
        <v>63</v>
      </c>
      <c r="B64" s="6">
        <v>10900</v>
      </c>
      <c r="C64" s="6">
        <v>11659</v>
      </c>
      <c r="D64" s="6">
        <v>11969</v>
      </c>
      <c r="E64" s="6">
        <v>13843</v>
      </c>
      <c r="F64" s="6">
        <v>17503.491230520001</v>
      </c>
      <c r="G64" s="6">
        <v>18154.169875992</v>
      </c>
      <c r="H64" s="6">
        <v>18559.796119055991</v>
      </c>
      <c r="I64" s="6">
        <v>17962.456783583999</v>
      </c>
      <c r="J64" s="6">
        <v>17529.489180924</v>
      </c>
      <c r="K64" s="6">
        <v>17610.579662400003</v>
      </c>
      <c r="L64" s="9">
        <f t="shared" si="1"/>
        <v>0.61564951031192694</v>
      </c>
    </row>
    <row r="65" spans="1:12" x14ac:dyDescent="0.25">
      <c r="A65" s="5" t="s">
        <v>64</v>
      </c>
      <c r="B65" s="6">
        <v>7590</v>
      </c>
      <c r="C65" s="6">
        <v>6093</v>
      </c>
      <c r="D65" s="6">
        <v>5047</v>
      </c>
      <c r="E65" s="6">
        <v>7245</v>
      </c>
      <c r="F65" s="6">
        <v>9953.1999998763331</v>
      </c>
      <c r="G65" s="6">
        <v>10281.15</v>
      </c>
      <c r="H65" s="6">
        <v>10175.370000000001</v>
      </c>
      <c r="I65" s="6">
        <v>9872.4</v>
      </c>
      <c r="J65" s="6">
        <v>9929.59</v>
      </c>
      <c r="K65" s="6">
        <v>9770.69</v>
      </c>
      <c r="L65" s="9">
        <f t="shared" si="1"/>
        <v>0.28731093544137032</v>
      </c>
    </row>
    <row r="66" spans="1:12" x14ac:dyDescent="0.25">
      <c r="A66" s="5" t="s">
        <v>65</v>
      </c>
      <c r="B66" s="6">
        <v>57312</v>
      </c>
      <c r="C66" s="6">
        <v>52169</v>
      </c>
      <c r="D66" s="6">
        <v>51842</v>
      </c>
      <c r="E66" s="6">
        <v>54434</v>
      </c>
      <c r="F66" s="6">
        <v>56726.573288592001</v>
      </c>
      <c r="G66" s="6">
        <v>56494.431410556012</v>
      </c>
      <c r="H66" s="6">
        <v>56681.19370519201</v>
      </c>
      <c r="I66" s="6">
        <v>56478.471196968007</v>
      </c>
      <c r="J66" s="6">
        <v>56867.012713187985</v>
      </c>
      <c r="K66" s="6">
        <v>55041.813654000005</v>
      </c>
      <c r="L66" s="9">
        <f t="shared" si="1"/>
        <v>-3.9611012458123866E-2</v>
      </c>
    </row>
    <row r="67" spans="1:12" x14ac:dyDescent="0.25">
      <c r="A67" s="5" t="s">
        <v>66</v>
      </c>
      <c r="B67" s="6">
        <v>19767</v>
      </c>
      <c r="C67" s="6">
        <v>19928</v>
      </c>
      <c r="D67" s="6">
        <v>20278</v>
      </c>
      <c r="E67" s="6">
        <v>20376</v>
      </c>
      <c r="F67" s="6">
        <v>21047.039999996661</v>
      </c>
      <c r="G67" s="6">
        <v>21103.87</v>
      </c>
      <c r="H67" s="6">
        <v>21273.373333333337</v>
      </c>
      <c r="I67" s="6">
        <v>20482.629999999997</v>
      </c>
      <c r="J67" s="6">
        <v>20496.459999999995</v>
      </c>
      <c r="K67" s="6">
        <v>18431.590000000004</v>
      </c>
      <c r="L67" s="9">
        <f t="shared" si="1"/>
        <v>-6.7557545403955893E-2</v>
      </c>
    </row>
    <row r="68" spans="1:12" x14ac:dyDescent="0.25">
      <c r="A68" s="5" t="s">
        <v>67</v>
      </c>
      <c r="B68" s="6">
        <v>11676</v>
      </c>
      <c r="C68" s="6">
        <v>11403</v>
      </c>
      <c r="D68" s="6">
        <v>11037</v>
      </c>
      <c r="E68" s="6">
        <v>10748</v>
      </c>
      <c r="F68" s="6">
        <v>9130.0246666666662</v>
      </c>
      <c r="G68" s="6">
        <v>9453.9660000000003</v>
      </c>
      <c r="H68" s="6">
        <v>9480.6906666666655</v>
      </c>
      <c r="I68" s="6">
        <v>9601.1742393783006</v>
      </c>
      <c r="J68" s="6">
        <v>7313.3213333333324</v>
      </c>
      <c r="K68" s="6">
        <v>8593.2971666643916</v>
      </c>
      <c r="L68" s="9">
        <f t="shared" ref="L68:L81" si="4">(K68-B68)/B68</f>
        <v>-0.26402045506471467</v>
      </c>
    </row>
    <row r="69" spans="1:12" x14ac:dyDescent="0.25">
      <c r="A69" s="5" t="s">
        <v>68</v>
      </c>
      <c r="B69" s="6">
        <v>37300</v>
      </c>
      <c r="C69" s="6">
        <v>36981</v>
      </c>
      <c r="D69" s="6">
        <v>37233</v>
      </c>
      <c r="E69" s="6">
        <v>37296</v>
      </c>
      <c r="F69" s="6">
        <v>37463.049551052005</v>
      </c>
      <c r="G69" s="6">
        <v>35812.563840827992</v>
      </c>
      <c r="H69" s="6">
        <v>35293.269495635992</v>
      </c>
      <c r="I69" s="6">
        <v>32758.093112351999</v>
      </c>
      <c r="J69" s="6">
        <v>32383.595052016</v>
      </c>
      <c r="K69" s="6">
        <v>31427.563280399998</v>
      </c>
      <c r="L69" s="9">
        <f t="shared" si="4"/>
        <v>-0.15743798175871318</v>
      </c>
    </row>
    <row r="70" spans="1:12" x14ac:dyDescent="0.25">
      <c r="A70" s="5" t="s">
        <v>69</v>
      </c>
      <c r="B70" s="6">
        <v>14670</v>
      </c>
      <c r="C70" s="6">
        <v>14725</v>
      </c>
      <c r="D70" s="6">
        <v>14794</v>
      </c>
      <c r="E70" s="6">
        <v>14970</v>
      </c>
      <c r="F70" s="6">
        <v>14218.516666666666</v>
      </c>
      <c r="G70" s="6">
        <v>14536.383333333333</v>
      </c>
      <c r="H70" s="6">
        <v>14865.81</v>
      </c>
      <c r="I70" s="6">
        <v>15553.400044136433</v>
      </c>
      <c r="J70" s="6">
        <v>12747.383333333333</v>
      </c>
      <c r="K70" s="6">
        <v>12683.750000010028</v>
      </c>
      <c r="L70" s="9">
        <f t="shared" si="4"/>
        <v>-0.13539536468915964</v>
      </c>
    </row>
    <row r="71" spans="1:12" x14ac:dyDescent="0.25">
      <c r="A71" s="5" t="s">
        <v>70</v>
      </c>
      <c r="B71" s="6">
        <v>23409</v>
      </c>
      <c r="C71" s="6">
        <v>24256</v>
      </c>
      <c r="D71" s="6">
        <v>23781</v>
      </c>
      <c r="E71" s="6">
        <v>21547</v>
      </c>
      <c r="F71" s="6">
        <v>17054.739100000003</v>
      </c>
      <c r="G71" s="6">
        <v>17795.462</v>
      </c>
      <c r="H71" s="6">
        <v>17836.211833333335</v>
      </c>
      <c r="I71" s="6">
        <v>16896.8056</v>
      </c>
      <c r="J71" s="6">
        <v>14822.798566666666</v>
      </c>
      <c r="K71" s="6">
        <v>14670.79266666667</v>
      </c>
      <c r="L71" s="9">
        <f t="shared" si="4"/>
        <v>-0.3732840930126588</v>
      </c>
    </row>
    <row r="72" spans="1:12" x14ac:dyDescent="0.25">
      <c r="A72" s="5" t="s">
        <v>71</v>
      </c>
      <c r="B72" s="6">
        <v>17501</v>
      </c>
      <c r="C72" s="6">
        <v>17542</v>
      </c>
      <c r="D72" s="6">
        <v>17936</v>
      </c>
      <c r="E72" s="6">
        <v>18124</v>
      </c>
      <c r="F72" s="6">
        <v>17719.120000000003</v>
      </c>
      <c r="G72" s="6">
        <v>17899.416666666668</v>
      </c>
      <c r="H72" s="6">
        <v>18155.546666666665</v>
      </c>
      <c r="I72" s="6">
        <v>19425.171930056571</v>
      </c>
      <c r="J72" s="6">
        <v>17615.158333333333</v>
      </c>
      <c r="K72" s="6">
        <v>19666.231833330014</v>
      </c>
      <c r="L72" s="9">
        <f t="shared" si="4"/>
        <v>0.12372046359236692</v>
      </c>
    </row>
    <row r="73" spans="1:12" x14ac:dyDescent="0.25">
      <c r="A73" s="5" t="s">
        <v>72</v>
      </c>
      <c r="B73" s="6">
        <v>9834</v>
      </c>
      <c r="C73" s="6">
        <v>9389</v>
      </c>
      <c r="D73" s="6">
        <v>9314</v>
      </c>
      <c r="E73" s="6">
        <v>9427</v>
      </c>
      <c r="F73" s="6">
        <v>10145.416666670333</v>
      </c>
      <c r="G73" s="6">
        <v>10198.619999999999</v>
      </c>
      <c r="H73" s="6">
        <v>9972.119999999999</v>
      </c>
      <c r="I73" s="6">
        <v>9616.91</v>
      </c>
      <c r="J73" s="6">
        <v>9732.93</v>
      </c>
      <c r="K73" s="6">
        <v>9723.44</v>
      </c>
      <c r="L73" s="9">
        <f t="shared" si="4"/>
        <v>-1.1242627618466493E-2</v>
      </c>
    </row>
    <row r="74" spans="1:12" x14ac:dyDescent="0.25">
      <c r="A74" s="5" t="s">
        <v>73</v>
      </c>
      <c r="B74" s="6">
        <v>23136</v>
      </c>
      <c r="C74" s="6">
        <v>22876</v>
      </c>
      <c r="D74" s="6">
        <v>22878</v>
      </c>
      <c r="E74" s="6">
        <v>21379</v>
      </c>
      <c r="F74" s="6">
        <v>21785.986666666664</v>
      </c>
      <c r="G74" s="6">
        <v>22090.93</v>
      </c>
      <c r="H74" s="6">
        <v>22398.546666666669</v>
      </c>
      <c r="I74" s="6">
        <v>20476.46</v>
      </c>
      <c r="J74" s="6">
        <v>19520.989999999998</v>
      </c>
      <c r="K74" s="6">
        <v>19592.55</v>
      </c>
      <c r="L74" s="9">
        <f t="shared" si="4"/>
        <v>-0.15315741701244817</v>
      </c>
    </row>
    <row r="75" spans="1:12" x14ac:dyDescent="0.25">
      <c r="A75" s="5" t="s">
        <v>74</v>
      </c>
      <c r="B75" s="6">
        <v>39163</v>
      </c>
      <c r="C75" s="6">
        <v>39118</v>
      </c>
      <c r="D75" s="6">
        <v>38924</v>
      </c>
      <c r="E75" s="6">
        <v>39711</v>
      </c>
      <c r="F75" s="6">
        <v>40780.859548799999</v>
      </c>
      <c r="G75" s="6">
        <v>41237.266665816009</v>
      </c>
      <c r="H75" s="6">
        <v>41274.299999136005</v>
      </c>
      <c r="I75" s="6">
        <v>41195.683331351996</v>
      </c>
      <c r="J75" s="6">
        <v>39961.538776092006</v>
      </c>
      <c r="K75" s="6">
        <v>41845.649998800007</v>
      </c>
      <c r="L75" s="9">
        <f t="shared" si="4"/>
        <v>6.8499604187626253E-2</v>
      </c>
    </row>
    <row r="76" spans="1:12" x14ac:dyDescent="0.25">
      <c r="A76" s="5" t="s">
        <v>75</v>
      </c>
      <c r="B76" s="6">
        <v>30257</v>
      </c>
      <c r="C76" s="6">
        <v>30290</v>
      </c>
      <c r="D76" s="6">
        <v>30603</v>
      </c>
      <c r="E76" s="6">
        <v>32209</v>
      </c>
      <c r="F76" s="6">
        <v>33800.733333185999</v>
      </c>
      <c r="G76" s="6">
        <v>32703.759999999998</v>
      </c>
      <c r="H76" s="6">
        <v>30165.489999999998</v>
      </c>
      <c r="I76" s="6">
        <v>28130.239999999998</v>
      </c>
      <c r="J76" s="6">
        <v>27917.360000000001</v>
      </c>
      <c r="K76" s="6">
        <v>28372.35</v>
      </c>
      <c r="L76" s="9">
        <f t="shared" si="4"/>
        <v>-6.2288065571603317E-2</v>
      </c>
    </row>
    <row r="77" spans="1:12" x14ac:dyDescent="0.25">
      <c r="A77" s="5" t="s">
        <v>76</v>
      </c>
      <c r="B77" s="6">
        <v>23178</v>
      </c>
      <c r="C77" s="6">
        <v>23703</v>
      </c>
      <c r="D77" s="6">
        <v>26768</v>
      </c>
      <c r="E77" s="6">
        <v>26811</v>
      </c>
      <c r="F77" s="6">
        <v>27223.907307768</v>
      </c>
      <c r="G77" s="6">
        <v>27064.453328363998</v>
      </c>
      <c r="H77" s="6">
        <v>27701.105318364003</v>
      </c>
      <c r="I77" s="6">
        <v>27853.357386531996</v>
      </c>
      <c r="J77" s="6">
        <v>22027.022690399997</v>
      </c>
      <c r="K77" s="6">
        <v>20120.099998799997</v>
      </c>
      <c r="L77" s="9">
        <f t="shared" si="4"/>
        <v>-0.13193114165156627</v>
      </c>
    </row>
    <row r="78" spans="1:12" x14ac:dyDescent="0.25">
      <c r="A78" s="5" t="s">
        <v>77</v>
      </c>
      <c r="B78" s="6">
        <v>17450</v>
      </c>
      <c r="C78" s="6">
        <v>24432</v>
      </c>
      <c r="D78" s="6">
        <v>23745</v>
      </c>
      <c r="E78" s="6">
        <v>22877</v>
      </c>
      <c r="F78" s="6">
        <v>22491.207999924001</v>
      </c>
      <c r="G78" s="6">
        <v>22449.360221796</v>
      </c>
      <c r="H78" s="6">
        <v>22529.429113115999</v>
      </c>
      <c r="I78" s="6">
        <v>21927.024666035999</v>
      </c>
      <c r="J78" s="6">
        <v>21975.39721752</v>
      </c>
      <c r="K78" s="6">
        <v>21901.453866</v>
      </c>
      <c r="L78" s="9">
        <f t="shared" si="4"/>
        <v>0.25509764275071634</v>
      </c>
    </row>
    <row r="79" spans="1:12" x14ac:dyDescent="0.25">
      <c r="A79" s="5" t="s">
        <v>78</v>
      </c>
      <c r="B79" s="6">
        <v>20851</v>
      </c>
      <c r="C79" s="6">
        <v>20066</v>
      </c>
      <c r="D79" s="6">
        <v>20188</v>
      </c>
      <c r="E79" s="6">
        <v>24194</v>
      </c>
      <c r="F79" s="6">
        <v>27834.910000000335</v>
      </c>
      <c r="G79" s="6">
        <v>27888.47</v>
      </c>
      <c r="H79" s="6">
        <v>28240.256666666664</v>
      </c>
      <c r="I79" s="6">
        <v>27020.219999999998</v>
      </c>
      <c r="J79" s="6">
        <v>26520.58</v>
      </c>
      <c r="K79" s="6">
        <v>25743.32</v>
      </c>
      <c r="L79" s="9">
        <f t="shared" si="4"/>
        <v>0.23463239173181141</v>
      </c>
    </row>
    <row r="80" spans="1:12" x14ac:dyDescent="0.25">
      <c r="A80" s="5" t="s">
        <v>79</v>
      </c>
      <c r="B80" s="6">
        <v>17057.25</v>
      </c>
      <c r="C80" s="6">
        <v>15702.58</v>
      </c>
      <c r="D80" s="6">
        <v>14535</v>
      </c>
      <c r="E80" s="6">
        <v>15015</v>
      </c>
      <c r="F80" s="6">
        <v>15397.8</v>
      </c>
      <c r="G80" s="6">
        <v>13423.38</v>
      </c>
      <c r="H80" s="6">
        <v>11896.269999999999</v>
      </c>
      <c r="I80" s="6">
        <v>10976.829999999998</v>
      </c>
      <c r="J80" s="6">
        <v>10220.219999999999</v>
      </c>
      <c r="K80" s="6">
        <v>10131.209999999999</v>
      </c>
      <c r="L80" s="9">
        <f t="shared" si="4"/>
        <v>-0.40604669568658491</v>
      </c>
    </row>
    <row r="81" spans="1:12" x14ac:dyDescent="0.25">
      <c r="A81" s="3" t="s">
        <v>80</v>
      </c>
      <c r="B81" s="4">
        <f>SUM(B82:B97)</f>
        <v>1287820.1299999999</v>
      </c>
      <c r="C81" s="4">
        <f t="shared" ref="C81:K81" si="5">SUM(C82:C97)</f>
        <v>1291772.94</v>
      </c>
      <c r="D81" s="4">
        <f t="shared" si="5"/>
        <v>1295076</v>
      </c>
      <c r="E81" s="4">
        <f t="shared" si="5"/>
        <v>1306447</v>
      </c>
      <c r="F81" s="4">
        <f t="shared" si="5"/>
        <v>1318240.4683157797</v>
      </c>
      <c r="G81" s="4">
        <f t="shared" si="5"/>
        <v>1310000.6366481483</v>
      </c>
      <c r="H81" s="4">
        <f t="shared" si="5"/>
        <v>1314337.3623187493</v>
      </c>
      <c r="I81" s="4">
        <f t="shared" si="5"/>
        <v>1279539.1330226238</v>
      </c>
      <c r="J81" s="4">
        <f t="shared" si="5"/>
        <v>1226547.8710158318</v>
      </c>
      <c r="K81" s="4">
        <f t="shared" si="5"/>
        <v>1199254.1088748001</v>
      </c>
      <c r="L81" s="10">
        <f t="shared" si="4"/>
        <v>-6.8772042820296461E-2</v>
      </c>
    </row>
    <row r="82" spans="1:12" x14ac:dyDescent="0.25">
      <c r="A82" s="5" t="s">
        <v>81</v>
      </c>
      <c r="B82" s="6">
        <v>136476.49000000002</v>
      </c>
      <c r="C82" s="6">
        <v>137908.62999999998</v>
      </c>
      <c r="D82" s="6">
        <v>144831</v>
      </c>
      <c r="E82" s="6">
        <v>145861</v>
      </c>
      <c r="F82" s="6">
        <v>147061.81000000003</v>
      </c>
      <c r="G82" s="6">
        <v>147048</v>
      </c>
      <c r="H82" s="6">
        <v>146512.44000000003</v>
      </c>
      <c r="I82" s="6">
        <v>143245.97999999998</v>
      </c>
      <c r="J82" s="6">
        <v>142730.84999999998</v>
      </c>
      <c r="K82" s="6">
        <v>144219.91000000003</v>
      </c>
      <c r="L82" s="9">
        <f t="shared" ref="L82:L98" si="6">(K82-B82)/B82</f>
        <v>5.673812390690889E-2</v>
      </c>
    </row>
    <row r="83" spans="1:12" x14ac:dyDescent="0.25">
      <c r="A83" s="5" t="s">
        <v>82</v>
      </c>
      <c r="B83" s="6">
        <v>41611.130000000005</v>
      </c>
      <c r="C83" s="6">
        <v>43294.720000000008</v>
      </c>
      <c r="D83" s="6">
        <v>41285</v>
      </c>
      <c r="E83" s="6">
        <v>41738</v>
      </c>
      <c r="F83" s="6">
        <v>41038.020000000004</v>
      </c>
      <c r="G83" s="6">
        <v>39581.19</v>
      </c>
      <c r="H83" s="6">
        <v>39826.800000000003</v>
      </c>
      <c r="I83" s="6">
        <v>41045.729999999996</v>
      </c>
      <c r="J83" s="6">
        <v>41439.22</v>
      </c>
      <c r="K83" s="6">
        <v>41070.969999999987</v>
      </c>
      <c r="L83" s="9">
        <f t="shared" si="6"/>
        <v>-1.2981142304955862E-2</v>
      </c>
    </row>
    <row r="84" spans="1:12" x14ac:dyDescent="0.25">
      <c r="A84" s="5" t="s">
        <v>83</v>
      </c>
      <c r="B84" s="6">
        <v>65466</v>
      </c>
      <c r="C84" s="6">
        <v>68885</v>
      </c>
      <c r="D84" s="6">
        <v>70345</v>
      </c>
      <c r="E84" s="6">
        <v>71449</v>
      </c>
      <c r="F84" s="6">
        <v>71903.336838000003</v>
      </c>
      <c r="G84" s="6">
        <v>72589.433333555993</v>
      </c>
      <c r="H84" s="6">
        <v>83450.884449060017</v>
      </c>
      <c r="I84" s="6">
        <v>83479.03344660002</v>
      </c>
      <c r="J84" s="6">
        <v>85974.275948399998</v>
      </c>
      <c r="K84" s="6">
        <v>83115.714448800005</v>
      </c>
      <c r="L84" s="9">
        <f t="shared" si="6"/>
        <v>0.26960123497387967</v>
      </c>
    </row>
    <row r="85" spans="1:12" x14ac:dyDescent="0.25">
      <c r="A85" s="5" t="s">
        <v>84</v>
      </c>
      <c r="B85" s="6">
        <v>66940</v>
      </c>
      <c r="C85" s="6">
        <v>66332</v>
      </c>
      <c r="D85" s="6">
        <v>66306</v>
      </c>
      <c r="E85" s="6">
        <v>67506</v>
      </c>
      <c r="F85" s="6">
        <v>68143.424833260011</v>
      </c>
      <c r="G85" s="6">
        <v>68370.77</v>
      </c>
      <c r="H85" s="6">
        <v>67413.539999999994</v>
      </c>
      <c r="I85" s="6">
        <v>59172.99</v>
      </c>
      <c r="J85" s="6">
        <v>53333.75</v>
      </c>
      <c r="K85" s="6">
        <v>54948.359999999993</v>
      </c>
      <c r="L85" s="9">
        <f t="shared" si="6"/>
        <v>-0.1791401254855095</v>
      </c>
    </row>
    <row r="86" spans="1:12" x14ac:dyDescent="0.25">
      <c r="A86" s="5" t="s">
        <v>85</v>
      </c>
      <c r="B86" s="6">
        <v>57260</v>
      </c>
      <c r="C86" s="6">
        <v>59663</v>
      </c>
      <c r="D86" s="6">
        <v>59590</v>
      </c>
      <c r="E86" s="6">
        <v>62539</v>
      </c>
      <c r="F86" s="6">
        <v>63592.096282536004</v>
      </c>
      <c r="G86" s="6">
        <v>64276.843470371998</v>
      </c>
      <c r="H86" s="6">
        <v>64845.528991859988</v>
      </c>
      <c r="I86" s="6">
        <v>65478.638568675997</v>
      </c>
      <c r="J86" s="6">
        <v>66122.36220075599</v>
      </c>
      <c r="K86" s="6">
        <v>68415.289976400003</v>
      </c>
      <c r="L86" s="9">
        <f t="shared" si="6"/>
        <v>0.19481819728257077</v>
      </c>
    </row>
    <row r="87" spans="1:12" x14ac:dyDescent="0.25">
      <c r="A87" s="5" t="s">
        <v>86</v>
      </c>
      <c r="B87" s="6">
        <v>43625</v>
      </c>
      <c r="C87" s="6">
        <v>41809</v>
      </c>
      <c r="D87" s="6">
        <v>39924</v>
      </c>
      <c r="E87" s="6">
        <v>39527</v>
      </c>
      <c r="F87" s="6">
        <v>28975.733333500666</v>
      </c>
      <c r="G87" s="6">
        <v>28982.83</v>
      </c>
      <c r="H87" s="6">
        <v>27467.45</v>
      </c>
      <c r="I87" s="6">
        <v>24987.480000000003</v>
      </c>
      <c r="J87" s="6">
        <v>16604.97</v>
      </c>
      <c r="K87" s="6">
        <v>8849.7899999999991</v>
      </c>
      <c r="L87" s="9">
        <f t="shared" si="6"/>
        <v>-0.7971394842406877</v>
      </c>
    </row>
    <row r="88" spans="1:12" x14ac:dyDescent="0.25">
      <c r="A88" s="5" t="s">
        <v>87</v>
      </c>
      <c r="B88" s="6">
        <v>67798</v>
      </c>
      <c r="C88" s="6">
        <v>67722</v>
      </c>
      <c r="D88" s="6">
        <v>68206</v>
      </c>
      <c r="E88" s="6">
        <v>71986</v>
      </c>
      <c r="F88" s="6">
        <v>79663.479999942661</v>
      </c>
      <c r="G88" s="6">
        <v>82991.350000000006</v>
      </c>
      <c r="H88" s="6">
        <v>83603.259999999995</v>
      </c>
      <c r="I88" s="6">
        <v>78773.900000000009</v>
      </c>
      <c r="J88" s="6">
        <v>72465.700000000012</v>
      </c>
      <c r="K88" s="6">
        <v>70257.750000000029</v>
      </c>
      <c r="L88" s="9">
        <f t="shared" si="6"/>
        <v>3.628056874834109E-2</v>
      </c>
    </row>
    <row r="89" spans="1:12" x14ac:dyDescent="0.25">
      <c r="A89" s="5" t="s">
        <v>88</v>
      </c>
      <c r="B89" s="6">
        <v>91945.640000000014</v>
      </c>
      <c r="C89" s="6">
        <v>92331.010000000009</v>
      </c>
      <c r="D89" s="6">
        <v>90975</v>
      </c>
      <c r="E89" s="6">
        <v>89901</v>
      </c>
      <c r="F89" s="6">
        <v>90552.209999999992</v>
      </c>
      <c r="G89" s="6">
        <v>88080.52</v>
      </c>
      <c r="H89" s="6">
        <v>87284.65</v>
      </c>
      <c r="I89" s="6">
        <v>86949.88</v>
      </c>
      <c r="J89" s="6">
        <v>87086.549999999974</v>
      </c>
      <c r="K89" s="6">
        <v>87164.11</v>
      </c>
      <c r="L89" s="9">
        <f t="shared" si="6"/>
        <v>-5.2003879683691502E-2</v>
      </c>
    </row>
    <row r="90" spans="1:12" x14ac:dyDescent="0.25">
      <c r="A90" s="5" t="s">
        <v>89</v>
      </c>
      <c r="B90" s="6">
        <v>82192</v>
      </c>
      <c r="C90" s="6">
        <v>82520</v>
      </c>
      <c r="D90" s="6">
        <v>83447</v>
      </c>
      <c r="E90" s="6">
        <v>86897</v>
      </c>
      <c r="F90" s="6">
        <v>97290.288670859998</v>
      </c>
      <c r="G90" s="6">
        <v>96426.887774592018</v>
      </c>
      <c r="H90" s="6">
        <v>95682.416222736007</v>
      </c>
      <c r="I90" s="6">
        <v>95673.571367664001</v>
      </c>
      <c r="J90" s="6">
        <v>95233.501505472013</v>
      </c>
      <c r="K90" s="6">
        <v>95004.629356799996</v>
      </c>
      <c r="L90" s="9">
        <f t="shared" si="6"/>
        <v>0.15588657481020046</v>
      </c>
    </row>
    <row r="91" spans="1:12" x14ac:dyDescent="0.25">
      <c r="A91" s="5" t="s">
        <v>90</v>
      </c>
      <c r="B91" s="6">
        <v>76981</v>
      </c>
      <c r="C91" s="6">
        <v>77181</v>
      </c>
      <c r="D91" s="6">
        <v>76275</v>
      </c>
      <c r="E91" s="6">
        <v>71260</v>
      </c>
      <c r="F91" s="6">
        <v>71243.024564699997</v>
      </c>
      <c r="G91" s="6">
        <v>71281.711921451992</v>
      </c>
      <c r="H91" s="6">
        <v>70448.337092939997</v>
      </c>
      <c r="I91" s="6">
        <v>72549.46957449599</v>
      </c>
      <c r="J91" s="6">
        <v>70795.942721304018</v>
      </c>
      <c r="K91" s="6">
        <v>66174.886570800008</v>
      </c>
      <c r="L91" s="9">
        <f t="shared" si="6"/>
        <v>-0.14037377312843419</v>
      </c>
    </row>
    <row r="92" spans="1:12" x14ac:dyDescent="0.25">
      <c r="A92" s="5" t="s">
        <v>91</v>
      </c>
      <c r="B92" s="6">
        <v>125099</v>
      </c>
      <c r="C92" s="6">
        <v>122852</v>
      </c>
      <c r="D92" s="6">
        <v>121858</v>
      </c>
      <c r="E92" s="6">
        <v>121777</v>
      </c>
      <c r="F92" s="6">
        <v>123381.32999913768</v>
      </c>
      <c r="G92" s="6">
        <v>122876.15000000002</v>
      </c>
      <c r="H92" s="6">
        <v>122435.18333333335</v>
      </c>
      <c r="I92" s="6">
        <v>120580.78999999996</v>
      </c>
      <c r="J92" s="6">
        <v>116870.17000000001</v>
      </c>
      <c r="K92" s="6">
        <v>111643.52999999997</v>
      </c>
      <c r="L92" s="9">
        <f t="shared" si="6"/>
        <v>-0.10755857360970136</v>
      </c>
    </row>
    <row r="93" spans="1:12" x14ac:dyDescent="0.25">
      <c r="A93" s="5" t="s">
        <v>92</v>
      </c>
      <c r="B93" s="6">
        <v>97894</v>
      </c>
      <c r="C93" s="6">
        <v>97945</v>
      </c>
      <c r="D93" s="6">
        <v>100560</v>
      </c>
      <c r="E93" s="6">
        <v>102232</v>
      </c>
      <c r="F93" s="6">
        <v>103957.50660919199</v>
      </c>
      <c r="G93" s="6">
        <v>104336.61553915203</v>
      </c>
      <c r="H93" s="6">
        <v>105046.58463529199</v>
      </c>
      <c r="I93" s="6">
        <v>104621.61537720398</v>
      </c>
      <c r="J93" s="6">
        <v>100843.59428342401</v>
      </c>
      <c r="K93" s="6">
        <v>99948.551761199982</v>
      </c>
      <c r="L93" s="9">
        <f t="shared" si="6"/>
        <v>2.0987514670970459E-2</v>
      </c>
    </row>
    <row r="94" spans="1:12" x14ac:dyDescent="0.25">
      <c r="A94" s="5" t="s">
        <v>93</v>
      </c>
      <c r="B94" s="6">
        <v>84836</v>
      </c>
      <c r="C94" s="6">
        <v>83762</v>
      </c>
      <c r="D94" s="6">
        <v>84439</v>
      </c>
      <c r="E94" s="6">
        <v>83661</v>
      </c>
      <c r="F94" s="6">
        <v>82548.983333139986</v>
      </c>
      <c r="G94" s="6">
        <v>79524.66</v>
      </c>
      <c r="H94" s="6">
        <v>77444.900000000023</v>
      </c>
      <c r="I94" s="6">
        <v>68047.569999999992</v>
      </c>
      <c r="J94" s="6">
        <v>62381.090000000011</v>
      </c>
      <c r="K94" s="6">
        <v>61077.279999999992</v>
      </c>
      <c r="L94" s="9">
        <f t="shared" si="6"/>
        <v>-0.28005469376208225</v>
      </c>
    </row>
    <row r="95" spans="1:12" x14ac:dyDescent="0.25">
      <c r="A95" s="5" t="s">
        <v>94</v>
      </c>
      <c r="B95" s="6">
        <v>83595</v>
      </c>
      <c r="C95" s="6">
        <v>82700</v>
      </c>
      <c r="D95" s="6">
        <v>82372</v>
      </c>
      <c r="E95" s="6">
        <v>83826</v>
      </c>
      <c r="F95" s="6">
        <v>80896.647185004011</v>
      </c>
      <c r="G95" s="6">
        <v>75480.954609024004</v>
      </c>
      <c r="H95" s="6">
        <v>74841.127593528014</v>
      </c>
      <c r="I95" s="6">
        <v>69323.274687983998</v>
      </c>
      <c r="J95" s="6">
        <v>60130.304356475986</v>
      </c>
      <c r="K95" s="6">
        <v>59904.996760799979</v>
      </c>
      <c r="L95" s="9">
        <f t="shared" si="6"/>
        <v>-0.28339019366230062</v>
      </c>
    </row>
    <row r="96" spans="1:12" x14ac:dyDescent="0.25">
      <c r="A96" s="5" t="s">
        <v>95</v>
      </c>
      <c r="B96" s="6">
        <v>93732.87</v>
      </c>
      <c r="C96" s="6">
        <v>94669.58</v>
      </c>
      <c r="D96" s="6">
        <v>93226</v>
      </c>
      <c r="E96" s="6">
        <v>93396</v>
      </c>
      <c r="F96" s="6">
        <v>92507.36</v>
      </c>
      <c r="G96" s="6">
        <v>92184.280000000013</v>
      </c>
      <c r="H96" s="6">
        <v>92762.55</v>
      </c>
      <c r="I96" s="6">
        <v>94032.670000000027</v>
      </c>
      <c r="J96" s="6">
        <v>92111.17</v>
      </c>
      <c r="K96" s="6">
        <v>93848.539999999979</v>
      </c>
      <c r="L96" s="9">
        <f t="shared" si="6"/>
        <v>1.2340388169057846E-3</v>
      </c>
    </row>
    <row r="97" spans="1:12" x14ac:dyDescent="0.25">
      <c r="A97" s="5" t="s">
        <v>96</v>
      </c>
      <c r="B97" s="6">
        <v>72368</v>
      </c>
      <c r="C97" s="6">
        <v>72198</v>
      </c>
      <c r="D97" s="6">
        <v>71437</v>
      </c>
      <c r="E97" s="6">
        <v>72891</v>
      </c>
      <c r="F97" s="6">
        <v>75485.216666506662</v>
      </c>
      <c r="G97" s="6">
        <v>75968.439999999988</v>
      </c>
      <c r="H97" s="6">
        <v>75271.710000000006</v>
      </c>
      <c r="I97" s="6">
        <v>71576.539999999979</v>
      </c>
      <c r="J97" s="6">
        <v>62424.42</v>
      </c>
      <c r="K97" s="6">
        <v>53609.799999999996</v>
      </c>
      <c r="L97" s="9">
        <f t="shared" si="6"/>
        <v>-0.25920572628786209</v>
      </c>
    </row>
    <row r="98" spans="1:12" x14ac:dyDescent="0.25">
      <c r="A98" s="3" t="s">
        <v>97</v>
      </c>
      <c r="B98" s="4">
        <f>SUM(B99:B103)</f>
        <v>2717896.8200000003</v>
      </c>
      <c r="C98" s="4">
        <f t="shared" ref="C98:K98" si="7">SUM(C99:C103)</f>
        <v>2642937.0699999998</v>
      </c>
      <c r="D98" s="4">
        <f t="shared" si="7"/>
        <v>2629675</v>
      </c>
      <c r="E98" s="4">
        <f t="shared" si="7"/>
        <v>2555025</v>
      </c>
      <c r="F98" s="4">
        <f t="shared" si="7"/>
        <v>2429769.0720199924</v>
      </c>
      <c r="G98" s="4">
        <f t="shared" si="7"/>
        <v>2405179.7596172518</v>
      </c>
      <c r="H98" s="4">
        <f t="shared" si="7"/>
        <v>2429469.8897660724</v>
      </c>
      <c r="I98" s="4">
        <f t="shared" si="7"/>
        <v>2360128.6819753903</v>
      </c>
      <c r="J98" s="4">
        <f t="shared" si="7"/>
        <v>2295559.100579822</v>
      </c>
      <c r="K98" s="4">
        <f t="shared" si="7"/>
        <v>2304241.3450978664</v>
      </c>
      <c r="L98" s="10">
        <f t="shared" si="6"/>
        <v>-0.15219690161090585</v>
      </c>
    </row>
    <row r="99" spans="1:12" x14ac:dyDescent="0.25">
      <c r="A99" s="5" t="s">
        <v>113</v>
      </c>
      <c r="B99" s="6">
        <v>751141</v>
      </c>
      <c r="C99" s="6">
        <v>714207</v>
      </c>
      <c r="D99" s="6">
        <v>712305</v>
      </c>
      <c r="E99" s="6">
        <v>705216</v>
      </c>
      <c r="F99" s="6">
        <v>676030.58724726003</v>
      </c>
      <c r="G99" s="6">
        <v>658944.59814392403</v>
      </c>
      <c r="H99" s="6">
        <v>664530.07965825603</v>
      </c>
      <c r="I99" s="6">
        <v>668975.0721893959</v>
      </c>
      <c r="J99" s="6">
        <v>655688.2629482043</v>
      </c>
      <c r="K99" s="6">
        <v>657773.60178719996</v>
      </c>
      <c r="L99" s="9">
        <f t="shared" ref="L99:L103" si="8">(K99-B99)/B99</f>
        <v>-0.12430076139206891</v>
      </c>
    </row>
    <row r="100" spans="1:12" x14ac:dyDescent="0.25">
      <c r="A100" s="5" t="s">
        <v>98</v>
      </c>
      <c r="B100" s="6">
        <v>717125.04</v>
      </c>
      <c r="C100" s="6">
        <v>698211.59</v>
      </c>
      <c r="D100" s="6">
        <v>692124</v>
      </c>
      <c r="E100" s="6">
        <v>630812</v>
      </c>
      <c r="F100" s="6">
        <v>573322.56333050295</v>
      </c>
      <c r="G100" s="6">
        <v>572498.72999999975</v>
      </c>
      <c r="H100" s="6">
        <v>590388.44000000018</v>
      </c>
      <c r="I100" s="6">
        <v>550915.00999999989</v>
      </c>
      <c r="J100" s="6">
        <v>504920.44000000006</v>
      </c>
      <c r="K100" s="6">
        <v>520738.33</v>
      </c>
      <c r="L100" s="9">
        <f t="shared" si="8"/>
        <v>-0.27385281372966702</v>
      </c>
    </row>
    <row r="101" spans="1:12" x14ac:dyDescent="0.25">
      <c r="A101" s="5" t="s">
        <v>99</v>
      </c>
      <c r="B101" s="6">
        <v>315158</v>
      </c>
      <c r="C101" s="6">
        <v>317090</v>
      </c>
      <c r="D101" s="6">
        <v>314079</v>
      </c>
      <c r="E101" s="6">
        <v>315272</v>
      </c>
      <c r="F101" s="6">
        <v>315641.43333331344</v>
      </c>
      <c r="G101" s="6">
        <v>316674.83999999997</v>
      </c>
      <c r="H101" s="6">
        <v>315210.5</v>
      </c>
      <c r="I101" s="6">
        <v>309997.96999999997</v>
      </c>
      <c r="J101" s="6">
        <v>302007.59000000003</v>
      </c>
      <c r="K101" s="6">
        <v>288144.58000000007</v>
      </c>
      <c r="L101" s="9">
        <f t="shared" si="8"/>
        <v>-8.571389588714208E-2</v>
      </c>
    </row>
    <row r="102" spans="1:12" x14ac:dyDescent="0.25">
      <c r="A102" s="5" t="s">
        <v>112</v>
      </c>
      <c r="B102" s="6">
        <v>391902</v>
      </c>
      <c r="C102" s="6">
        <v>374525</v>
      </c>
      <c r="D102" s="6">
        <v>367554</v>
      </c>
      <c r="E102" s="6">
        <v>367373</v>
      </c>
      <c r="F102" s="6">
        <v>335204.05810881587</v>
      </c>
      <c r="G102" s="6">
        <v>338782.831473328</v>
      </c>
      <c r="H102" s="6">
        <v>345060.8137778159</v>
      </c>
      <c r="I102" s="6">
        <v>342353.35747391195</v>
      </c>
      <c r="J102" s="6">
        <v>341123.60429828404</v>
      </c>
      <c r="K102" s="6">
        <v>349157.345944</v>
      </c>
      <c r="L102" s="9">
        <f t="shared" si="8"/>
        <v>-0.10906975227480339</v>
      </c>
    </row>
    <row r="103" spans="1:12" x14ac:dyDescent="0.25">
      <c r="A103" s="5" t="s">
        <v>100</v>
      </c>
      <c r="B103" s="6">
        <v>542570.78</v>
      </c>
      <c r="C103" s="6">
        <v>538903.4800000001</v>
      </c>
      <c r="D103" s="6">
        <v>543613</v>
      </c>
      <c r="E103" s="6">
        <v>536352</v>
      </c>
      <c r="F103" s="6">
        <v>529570.43000009959</v>
      </c>
      <c r="G103" s="6">
        <v>518278.76000000007</v>
      </c>
      <c r="H103" s="6">
        <v>514280.05632999999</v>
      </c>
      <c r="I103" s="6">
        <v>487887.27231208241</v>
      </c>
      <c r="J103" s="6">
        <v>491819.20333333343</v>
      </c>
      <c r="K103" s="6">
        <v>488427.48736666632</v>
      </c>
      <c r="L103" s="9">
        <f t="shared" si="8"/>
        <v>-9.979028475019186E-2</v>
      </c>
    </row>
    <row r="104" spans="1:12" x14ac:dyDescent="0.25">
      <c r="A104" s="3" t="s">
        <v>101</v>
      </c>
      <c r="B104" s="4">
        <f>SUM(B105:B109)</f>
        <v>2434812</v>
      </c>
      <c r="C104" s="4">
        <f t="shared" ref="C104:K104" si="9">SUM(C105:C109)</f>
        <v>2434861</v>
      </c>
      <c r="D104" s="4">
        <f t="shared" si="9"/>
        <v>2402562.5099999998</v>
      </c>
      <c r="E104" s="4">
        <f t="shared" si="9"/>
        <v>2370288</v>
      </c>
      <c r="F104" s="4">
        <f t="shared" si="9"/>
        <v>2557610.6269414928</v>
      </c>
      <c r="G104" s="4">
        <f t="shared" si="9"/>
        <v>2249064.6194830537</v>
      </c>
      <c r="H104" s="4">
        <f t="shared" si="9"/>
        <v>2242257.2626380585</v>
      </c>
      <c r="I104" s="4">
        <f t="shared" si="9"/>
        <v>2209617.9288033107</v>
      </c>
      <c r="J104" s="4">
        <f t="shared" si="9"/>
        <v>2173345.8090893077</v>
      </c>
      <c r="K104" s="4">
        <f t="shared" si="9"/>
        <v>2156927.4389869338</v>
      </c>
      <c r="L104" s="10">
        <f t="shared" ref="L104:L110" si="10">(K104-B104)/B104</f>
        <v>-0.11412978127800677</v>
      </c>
    </row>
    <row r="105" spans="1:12" x14ac:dyDescent="0.25">
      <c r="A105" s="5" t="s">
        <v>102</v>
      </c>
      <c r="B105" s="6">
        <v>165748</v>
      </c>
      <c r="C105" s="6">
        <v>166424</v>
      </c>
      <c r="D105" s="6">
        <v>164798</v>
      </c>
      <c r="E105" s="6">
        <v>165266</v>
      </c>
      <c r="F105" s="6">
        <v>160158.59465759998</v>
      </c>
      <c r="G105" s="6">
        <v>156596.24001159999</v>
      </c>
      <c r="H105" s="6">
        <v>158369.14016399998</v>
      </c>
      <c r="I105" s="6">
        <v>157554.32476314114</v>
      </c>
      <c r="J105" s="6">
        <v>150443.39520640802</v>
      </c>
      <c r="K105" s="6">
        <v>140168.04832080001</v>
      </c>
      <c r="L105" s="9">
        <f t="shared" si="10"/>
        <v>-0.15433037912493661</v>
      </c>
    </row>
    <row r="106" spans="1:12" x14ac:dyDescent="0.25">
      <c r="A106" s="5" t="s">
        <v>103</v>
      </c>
      <c r="B106" s="6">
        <v>1111232</v>
      </c>
      <c r="C106" s="6">
        <v>1103462</v>
      </c>
      <c r="D106" s="6">
        <v>1109657</v>
      </c>
      <c r="E106" s="6">
        <v>1077098</v>
      </c>
      <c r="F106" s="6">
        <v>954256.97855011199</v>
      </c>
      <c r="G106" s="6">
        <v>959949.30613812024</v>
      </c>
      <c r="H106" s="6">
        <v>970922.96100739203</v>
      </c>
      <c r="I106" s="6">
        <v>978629.79107496166</v>
      </c>
      <c r="J106" s="6">
        <v>968272.00378290017</v>
      </c>
      <c r="K106" s="6">
        <v>949520.66483280004</v>
      </c>
      <c r="L106" s="9">
        <f t="shared" si="10"/>
        <v>-0.14552436859917636</v>
      </c>
    </row>
    <row r="107" spans="1:12" x14ac:dyDescent="0.25">
      <c r="A107" s="5" t="s">
        <v>104</v>
      </c>
      <c r="B107" s="6">
        <v>220317</v>
      </c>
      <c r="C107" s="6">
        <v>212886</v>
      </c>
      <c r="D107" s="6">
        <v>216396.51</v>
      </c>
      <c r="E107" s="6">
        <v>216274</v>
      </c>
      <c r="F107" s="6">
        <v>216736.72706633332</v>
      </c>
      <c r="G107" s="6">
        <v>216716.53333333335</v>
      </c>
      <c r="H107" s="6">
        <v>196388.08813333337</v>
      </c>
      <c r="I107" s="6">
        <v>179224.52296520807</v>
      </c>
      <c r="J107" s="6">
        <v>164221.0601</v>
      </c>
      <c r="K107" s="6">
        <v>165470.65583333341</v>
      </c>
      <c r="L107" s="9">
        <f t="shared" si="10"/>
        <v>-0.24894286036332461</v>
      </c>
    </row>
    <row r="108" spans="1:12" x14ac:dyDescent="0.25">
      <c r="A108" s="5" t="s">
        <v>105</v>
      </c>
      <c r="B108" s="6">
        <v>355525</v>
      </c>
      <c r="C108" s="6">
        <v>372884</v>
      </c>
      <c r="D108" s="6">
        <v>374439</v>
      </c>
      <c r="E108" s="6">
        <v>370780</v>
      </c>
      <c r="F108" s="6">
        <v>681512.74333280011</v>
      </c>
      <c r="G108" s="6">
        <v>370886.21</v>
      </c>
      <c r="H108" s="6">
        <v>371310.12333333335</v>
      </c>
      <c r="I108" s="6">
        <v>355228.18999999994</v>
      </c>
      <c r="J108" s="6">
        <v>353687.92999999988</v>
      </c>
      <c r="K108" s="6">
        <v>363178.12000000023</v>
      </c>
      <c r="L108" s="9">
        <f t="shared" si="10"/>
        <v>2.1526249912102464E-2</v>
      </c>
    </row>
    <row r="109" spans="1:12" x14ac:dyDescent="0.25">
      <c r="A109" s="5" t="s">
        <v>106</v>
      </c>
      <c r="B109" s="6">
        <v>581990</v>
      </c>
      <c r="C109" s="6">
        <v>579205</v>
      </c>
      <c r="D109" s="6">
        <v>537272</v>
      </c>
      <c r="E109" s="6">
        <v>540870</v>
      </c>
      <c r="F109" s="6">
        <v>544945.583334647</v>
      </c>
      <c r="G109" s="6">
        <v>544916.33000000007</v>
      </c>
      <c r="H109" s="6">
        <v>545266.94999999995</v>
      </c>
      <c r="I109" s="6">
        <v>538981.1</v>
      </c>
      <c r="J109" s="6">
        <v>536721.41999999993</v>
      </c>
      <c r="K109" s="6">
        <v>538589.94999999995</v>
      </c>
      <c r="L109" s="9">
        <f t="shared" si="10"/>
        <v>-7.4571813948693361E-2</v>
      </c>
    </row>
    <row r="110" spans="1:12" x14ac:dyDescent="0.25">
      <c r="A110" s="7" t="s">
        <v>107</v>
      </c>
      <c r="B110" s="8">
        <v>8825981.1599999983</v>
      </c>
      <c r="C110" s="8">
        <v>8758545.6899999939</v>
      </c>
      <c r="D110" s="8">
        <v>8716799.5099999998</v>
      </c>
      <c r="E110" s="8">
        <v>8603482</v>
      </c>
      <c r="F110" s="8">
        <v>8728896.224793978</v>
      </c>
      <c r="G110" s="8">
        <v>8357038.4615073344</v>
      </c>
      <c r="H110" s="8">
        <v>8381921.8426151164</v>
      </c>
      <c r="I110" s="8">
        <v>8198153.7700212961</v>
      </c>
      <c r="J110" s="8">
        <v>7981134.375969504</v>
      </c>
      <c r="K110" s="8">
        <v>7921397.7501810845</v>
      </c>
      <c r="L110" s="10">
        <f t="shared" si="10"/>
        <v>-0.10249097447868492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3838-8182-4F27-A51B-69362435F990}">
  <dimension ref="A1:L111"/>
  <sheetViews>
    <sheetView tabSelected="1" workbookViewId="0">
      <selection activeCell="R43" sqref="R43"/>
    </sheetView>
  </sheetViews>
  <sheetFormatPr defaultRowHeight="15" x14ac:dyDescent="0.25"/>
  <cols>
    <col min="1" max="1" width="20.140625" customWidth="1"/>
    <col min="12" max="12" width="16.85546875" style="9" customWidth="1"/>
  </cols>
  <sheetData>
    <row r="1" spans="1:12" ht="30" x14ac:dyDescent="0.25">
      <c r="A1" s="1" t="s">
        <v>0</v>
      </c>
      <c r="B1" s="2">
        <v>2016</v>
      </c>
      <c r="C1" s="2">
        <v>2017</v>
      </c>
      <c r="D1" s="2">
        <v>2018</v>
      </c>
      <c r="E1" s="2">
        <v>2019</v>
      </c>
      <c r="F1" s="2">
        <v>2020</v>
      </c>
      <c r="G1" s="2">
        <v>2021</v>
      </c>
      <c r="H1" s="2">
        <v>2022</v>
      </c>
      <c r="I1" s="2">
        <v>2023</v>
      </c>
      <c r="J1" s="2">
        <v>2024</v>
      </c>
      <c r="K1" s="2">
        <v>2025</v>
      </c>
      <c r="L1" s="14" t="s">
        <v>111</v>
      </c>
    </row>
    <row r="2" spans="1:12" x14ac:dyDescent="0.25">
      <c r="A2" s="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x14ac:dyDescent="0.25">
      <c r="A3" s="5" t="s">
        <v>2</v>
      </c>
      <c r="B3" s="12">
        <v>1.0891678622668579</v>
      </c>
      <c r="C3" s="12">
        <v>1.0289647261256094</v>
      </c>
      <c r="D3" s="12">
        <v>1.010813538550265</v>
      </c>
      <c r="E3" s="12">
        <v>1.0032643397783119</v>
      </c>
      <c r="F3" s="12">
        <v>1.0293143761999208</v>
      </c>
      <c r="G3" s="12">
        <v>1.0449838004034202</v>
      </c>
      <c r="H3" s="12">
        <v>1.020703867319408</v>
      </c>
      <c r="I3" s="12">
        <v>1.0126084335912082</v>
      </c>
      <c r="J3" s="12">
        <v>1.009132017508851</v>
      </c>
      <c r="K3" s="12">
        <v>0.97902106580213355</v>
      </c>
      <c r="L3" s="9">
        <f>K3-B3</f>
        <v>-0.11014679646472436</v>
      </c>
    </row>
    <row r="4" spans="1:12" x14ac:dyDescent="0.25">
      <c r="A4" s="5" t="s">
        <v>3</v>
      </c>
      <c r="B4" s="12">
        <v>1.0797751900371988</v>
      </c>
      <c r="C4" s="12">
        <v>1.0693208243124048</v>
      </c>
      <c r="D4" s="12">
        <v>1.1137309292649098</v>
      </c>
      <c r="E4" s="12">
        <v>1.1287920143492163</v>
      </c>
      <c r="F4" s="12">
        <v>1.0979692695041547</v>
      </c>
      <c r="G4" s="12">
        <v>1.0682860801306917</v>
      </c>
      <c r="H4" s="12">
        <v>1.0671426905149968</v>
      </c>
      <c r="I4" s="12">
        <v>1.0585282942631478</v>
      </c>
      <c r="J4" s="12">
        <v>1.056311293577517</v>
      </c>
      <c r="K4" s="12">
        <v>1.0481133705748864</v>
      </c>
      <c r="L4" s="9">
        <f t="shared" ref="L4:L67" si="0">K4-B4</f>
        <v>-3.1661819462312391E-2</v>
      </c>
    </row>
    <row r="5" spans="1:12" x14ac:dyDescent="0.25">
      <c r="A5" s="5" t="s">
        <v>4</v>
      </c>
      <c r="B5" s="12">
        <v>1.0344434306569343</v>
      </c>
      <c r="C5" s="12">
        <v>0.97711015736766804</v>
      </c>
      <c r="D5" s="12">
        <v>0.97693342996169374</v>
      </c>
      <c r="E5" s="12">
        <v>0.96956126955301503</v>
      </c>
      <c r="F5" s="12">
        <v>0.93332499310481065</v>
      </c>
      <c r="G5" s="12">
        <v>0.91938829318126147</v>
      </c>
      <c r="H5" s="12">
        <v>0.90740099178240496</v>
      </c>
      <c r="I5" s="12">
        <v>0.89109799547351032</v>
      </c>
      <c r="J5" s="12">
        <v>0.86847393686920427</v>
      </c>
      <c r="K5" s="12">
        <v>0.8535249275136515</v>
      </c>
      <c r="L5" s="9">
        <f t="shared" si="0"/>
        <v>-0.18091850314328284</v>
      </c>
    </row>
    <row r="6" spans="1:12" x14ac:dyDescent="0.25">
      <c r="A6" s="5" t="s">
        <v>5</v>
      </c>
      <c r="B6" s="12">
        <v>0.98440065681444988</v>
      </c>
      <c r="C6" s="12">
        <v>0.96771927853008932</v>
      </c>
      <c r="D6" s="12">
        <v>0.96099949349991554</v>
      </c>
      <c r="E6" s="12">
        <v>0.97725795971410001</v>
      </c>
      <c r="F6" s="12">
        <v>1.0287918063265888</v>
      </c>
      <c r="G6" s="12">
        <v>1.021877680596049</v>
      </c>
      <c r="H6" s="12">
        <v>0.97639396234908504</v>
      </c>
      <c r="I6" s="12">
        <v>0.92769253606643898</v>
      </c>
      <c r="J6" s="12">
        <v>0.93322272212822266</v>
      </c>
      <c r="K6" s="12">
        <v>0.97070965410094623</v>
      </c>
      <c r="L6" s="9">
        <f t="shared" si="0"/>
        <v>-1.3691002713503653E-2</v>
      </c>
    </row>
    <row r="7" spans="1:12" x14ac:dyDescent="0.25">
      <c r="A7" s="5" t="s">
        <v>6</v>
      </c>
      <c r="B7" s="12">
        <v>0.86699193890538817</v>
      </c>
      <c r="C7" s="12">
        <v>0.85904255319148937</v>
      </c>
      <c r="D7" s="12">
        <v>0.86890414798206284</v>
      </c>
      <c r="E7" s="12">
        <v>0.94505956552207426</v>
      </c>
      <c r="F7" s="12">
        <v>0.99286601349496328</v>
      </c>
      <c r="G7" s="12">
        <v>0.98940373491083811</v>
      </c>
      <c r="H7" s="12">
        <v>0.99381792088004917</v>
      </c>
      <c r="I7" s="12">
        <v>0.99825484127851494</v>
      </c>
      <c r="J7" s="12">
        <v>1.0121275024907281</v>
      </c>
      <c r="K7" s="12">
        <v>1.0099305026806125</v>
      </c>
      <c r="L7" s="9">
        <f t="shared" si="0"/>
        <v>0.14293856377522429</v>
      </c>
    </row>
    <row r="8" spans="1:12" x14ac:dyDescent="0.25">
      <c r="A8" s="5" t="s">
        <v>7</v>
      </c>
      <c r="B8" s="12">
        <v>0.72475627147967181</v>
      </c>
      <c r="C8" s="12">
        <v>0.74970985562415859</v>
      </c>
      <c r="D8" s="12">
        <v>0.77911627906976744</v>
      </c>
      <c r="E8" s="12">
        <v>0.78313141802238373</v>
      </c>
      <c r="F8" s="12">
        <v>0.78816517097919436</v>
      </c>
      <c r="G8" s="12">
        <v>0.78931993900402786</v>
      </c>
      <c r="H8" s="12">
        <v>0.7636426069767277</v>
      </c>
      <c r="I8" s="12">
        <v>0.7543278306270349</v>
      </c>
      <c r="J8" s="12">
        <v>0.75372156348868469</v>
      </c>
      <c r="K8" s="12">
        <v>0.74712643743042362</v>
      </c>
      <c r="L8" s="9">
        <f t="shared" si="0"/>
        <v>2.2370165950751808E-2</v>
      </c>
    </row>
    <row r="9" spans="1:12" x14ac:dyDescent="0.25">
      <c r="A9" s="5" t="s">
        <v>8</v>
      </c>
      <c r="B9" s="12">
        <v>0.74352525151907556</v>
      </c>
      <c r="C9" s="12">
        <v>0.73981237534779509</v>
      </c>
      <c r="D9" s="12">
        <v>0.7335679890493999</v>
      </c>
      <c r="E9" s="12">
        <v>0.73098931067228323</v>
      </c>
      <c r="F9" s="12">
        <v>0.74529641330882446</v>
      </c>
      <c r="G9" s="12">
        <v>0.75560190577390796</v>
      </c>
      <c r="H9" s="12">
        <v>0.7495732285276645</v>
      </c>
      <c r="I9" s="12">
        <v>0.76872668831154145</v>
      </c>
      <c r="J9" s="12">
        <v>0.83434035119288497</v>
      </c>
      <c r="K9" s="12">
        <v>0.85801076790088704</v>
      </c>
      <c r="L9" s="9">
        <f t="shared" si="0"/>
        <v>0.11448551638181148</v>
      </c>
    </row>
    <row r="10" spans="1:12" x14ac:dyDescent="0.25">
      <c r="A10" s="5" t="s">
        <v>9</v>
      </c>
      <c r="B10" s="12">
        <v>1.0999203715992036</v>
      </c>
      <c r="C10" s="12">
        <v>1.1069058769210474</v>
      </c>
      <c r="D10" s="12">
        <v>1.1075155336860019</v>
      </c>
      <c r="E10" s="12">
        <v>1.1382090028732574</v>
      </c>
      <c r="F10" s="12">
        <v>1.2075169621797672</v>
      </c>
      <c r="G10" s="12">
        <v>1.2118029101891348</v>
      </c>
      <c r="H10" s="12">
        <v>1.200961175392816</v>
      </c>
      <c r="I10" s="12">
        <v>1.1880743565030403</v>
      </c>
      <c r="J10" s="12">
        <v>1.241872561638601</v>
      </c>
      <c r="K10" s="12">
        <v>1.2054556032241728</v>
      </c>
      <c r="L10" s="9">
        <f t="shared" si="0"/>
        <v>0.10553523162496914</v>
      </c>
    </row>
    <row r="11" spans="1:12" x14ac:dyDescent="0.25">
      <c r="A11" s="5" t="s">
        <v>10</v>
      </c>
      <c r="B11" s="12">
        <v>0.97728008952498746</v>
      </c>
      <c r="C11" s="12">
        <v>1.0559651035986914</v>
      </c>
      <c r="D11" s="12">
        <v>1.0534943296298429</v>
      </c>
      <c r="E11" s="12">
        <v>1.0923350698181713</v>
      </c>
      <c r="F11" s="12">
        <v>1.2924888480899195</v>
      </c>
      <c r="G11" s="12">
        <v>1.3078450837595375</v>
      </c>
      <c r="H11" s="12">
        <v>1.2706539497982745</v>
      </c>
      <c r="I11" s="12">
        <v>1.2813957634070254</v>
      </c>
      <c r="J11" s="12">
        <v>1.2899686089717084</v>
      </c>
      <c r="K11" s="12">
        <v>1.2899381163849777</v>
      </c>
      <c r="L11" s="9">
        <f t="shared" si="0"/>
        <v>0.31265802685999022</v>
      </c>
    </row>
    <row r="12" spans="1:12" x14ac:dyDescent="0.25">
      <c r="A12" s="5" t="s">
        <v>11</v>
      </c>
      <c r="B12" s="12">
        <v>1.3858243177062464</v>
      </c>
      <c r="C12" s="12">
        <v>1.3956853693181819</v>
      </c>
      <c r="D12" s="12">
        <v>1.4149936019061906</v>
      </c>
      <c r="E12" s="12">
        <v>1.4314835286314394</v>
      </c>
      <c r="F12" s="12">
        <v>1.3829981614275337</v>
      </c>
      <c r="G12" s="12">
        <v>1.3695793673194181</v>
      </c>
      <c r="H12" s="12">
        <v>1.3685663629998306</v>
      </c>
      <c r="I12" s="12">
        <v>1.356395978000253</v>
      </c>
      <c r="J12" s="12">
        <v>1.3041346478135383</v>
      </c>
      <c r="K12" s="12">
        <v>1.209238563954349</v>
      </c>
      <c r="L12" s="9">
        <f t="shared" si="0"/>
        <v>-0.17658575375189733</v>
      </c>
    </row>
    <row r="13" spans="1:12" x14ac:dyDescent="0.25">
      <c r="A13" s="5" t="s">
        <v>12</v>
      </c>
      <c r="B13" s="12">
        <v>0.48384425865341896</v>
      </c>
      <c r="C13" s="12">
        <v>0.47843592876745256</v>
      </c>
      <c r="D13" s="12">
        <v>0.47542722215552086</v>
      </c>
      <c r="E13" s="12">
        <v>0.53070602980086334</v>
      </c>
      <c r="F13" s="12">
        <v>0.57121754547252657</v>
      </c>
      <c r="G13" s="12">
        <v>0.57603354180306432</v>
      </c>
      <c r="H13" s="12">
        <v>0.57097535026680413</v>
      </c>
      <c r="I13" s="12">
        <v>0.56656638144912974</v>
      </c>
      <c r="J13" s="12">
        <v>0.534577105617833</v>
      </c>
      <c r="K13" s="12">
        <v>0.50945347256182671</v>
      </c>
      <c r="L13" s="9">
        <f t="shared" si="0"/>
        <v>2.5609213908407757E-2</v>
      </c>
    </row>
    <row r="14" spans="1:12" x14ac:dyDescent="0.25">
      <c r="A14" s="5" t="s">
        <v>13</v>
      </c>
      <c r="B14" s="12">
        <v>1.2730886957745489</v>
      </c>
      <c r="C14" s="12">
        <v>1.4151235654439203</v>
      </c>
      <c r="D14" s="12">
        <v>1.511444771104578</v>
      </c>
      <c r="E14" s="12">
        <v>1.4823872715903563</v>
      </c>
      <c r="F14" s="12">
        <v>1.3962129783856596</v>
      </c>
      <c r="G14" s="12">
        <v>1.4132645060909625</v>
      </c>
      <c r="H14" s="12">
        <v>1.393550832052916</v>
      </c>
      <c r="I14" s="12">
        <v>1.4403253474037856</v>
      </c>
      <c r="J14" s="12">
        <v>1.3498307207980775</v>
      </c>
      <c r="K14" s="12">
        <v>1.3009480183668942</v>
      </c>
      <c r="L14" s="9">
        <f t="shared" si="0"/>
        <v>2.7859322592345359E-2</v>
      </c>
    </row>
    <row r="15" spans="1:12" x14ac:dyDescent="0.25">
      <c r="A15" s="5" t="s">
        <v>14</v>
      </c>
      <c r="B15" s="12">
        <v>1.2164070337491246</v>
      </c>
      <c r="C15" s="12">
        <v>1.2242466581073936</v>
      </c>
      <c r="D15" s="12">
        <v>1.2183664276866484</v>
      </c>
      <c r="E15" s="12">
        <v>1.1880897109480306</v>
      </c>
      <c r="F15" s="12">
        <v>1.1235151727688832</v>
      </c>
      <c r="G15" s="12">
        <v>1.2008954253578041</v>
      </c>
      <c r="H15" s="12">
        <v>1.3207549463410255</v>
      </c>
      <c r="I15" s="12">
        <v>1.3656419889609281</v>
      </c>
      <c r="J15" s="12">
        <v>1.3820261391676181</v>
      </c>
      <c r="K15" s="12">
        <v>1.4132709724417767</v>
      </c>
      <c r="L15" s="9">
        <f t="shared" si="0"/>
        <v>0.19686393869265206</v>
      </c>
    </row>
    <row r="16" spans="1:12" x14ac:dyDescent="0.25">
      <c r="A16" s="5" t="s">
        <v>15</v>
      </c>
      <c r="B16" s="12">
        <v>0.88018414731785433</v>
      </c>
      <c r="C16" s="12">
        <v>0.8752139473788958</v>
      </c>
      <c r="D16" s="12">
        <v>0.86487074077002135</v>
      </c>
      <c r="E16" s="12">
        <v>0.87866472004103702</v>
      </c>
      <c r="F16" s="12">
        <v>0.89251955317102405</v>
      </c>
      <c r="G16" s="12">
        <v>0.87532396399536061</v>
      </c>
      <c r="H16" s="12">
        <v>0.83807336651954323</v>
      </c>
      <c r="I16" s="12">
        <v>0.8018564913307521</v>
      </c>
      <c r="J16" s="12">
        <v>0.77752871814320823</v>
      </c>
      <c r="K16" s="12">
        <v>0.77486400497098573</v>
      </c>
      <c r="L16" s="9">
        <f t="shared" si="0"/>
        <v>-0.10532014234686859</v>
      </c>
    </row>
    <row r="17" spans="1:12" x14ac:dyDescent="0.25">
      <c r="A17" s="5" t="s">
        <v>16</v>
      </c>
      <c r="B17" s="12">
        <v>1.0696975766072501</v>
      </c>
      <c r="C17" s="12">
        <v>1.2161188293229772</v>
      </c>
      <c r="D17" s="12">
        <v>1.2179558894038676</v>
      </c>
      <c r="E17" s="12">
        <v>1.0858559603311073</v>
      </c>
      <c r="F17" s="12">
        <v>1.0783323843822394</v>
      </c>
      <c r="G17" s="12">
        <v>1.0804934715302805</v>
      </c>
      <c r="H17" s="12">
        <v>1.125952555108354</v>
      </c>
      <c r="I17" s="12">
        <v>1.0859129478905303</v>
      </c>
      <c r="J17" s="12">
        <v>0.98805407131273693</v>
      </c>
      <c r="K17" s="12">
        <v>0.95119857004869135</v>
      </c>
      <c r="L17" s="9">
        <f t="shared" si="0"/>
        <v>-0.11849900655855872</v>
      </c>
    </row>
    <row r="18" spans="1:12" x14ac:dyDescent="0.25">
      <c r="A18" s="5" t="s">
        <v>17</v>
      </c>
      <c r="B18" s="12">
        <v>0.36510421325699971</v>
      </c>
      <c r="C18" s="12">
        <v>0.3577182094282319</v>
      </c>
      <c r="D18" s="12">
        <v>0.35744736384200454</v>
      </c>
      <c r="E18" s="12">
        <v>0.36472587814869695</v>
      </c>
      <c r="F18" s="12">
        <v>0.36904389057392656</v>
      </c>
      <c r="G18" s="12">
        <v>0.36554659692481956</v>
      </c>
      <c r="H18" s="12">
        <v>0.35025492827180987</v>
      </c>
      <c r="I18" s="12">
        <v>0.3454985905167019</v>
      </c>
      <c r="J18" s="12">
        <v>0.3757041319544871</v>
      </c>
      <c r="K18" s="12">
        <v>0.47384523341535428</v>
      </c>
      <c r="L18" s="9">
        <f t="shared" si="0"/>
        <v>0.10874102015835457</v>
      </c>
    </row>
    <row r="19" spans="1:12" x14ac:dyDescent="0.25">
      <c r="A19" s="5" t="s">
        <v>18</v>
      </c>
      <c r="B19" s="12">
        <v>1.146142258199176</v>
      </c>
      <c r="C19" s="12">
        <v>1.1459087617668355</v>
      </c>
      <c r="D19" s="12">
        <v>1.1429910585520624</v>
      </c>
      <c r="E19" s="12">
        <v>1.1409392364222979</v>
      </c>
      <c r="F19" s="12">
        <v>1.1367722908071298</v>
      </c>
      <c r="G19" s="12">
        <v>1.1093722185787969</v>
      </c>
      <c r="H19" s="12">
        <v>1.0810376300550488</v>
      </c>
      <c r="I19" s="12">
        <v>1.0684485991199957</v>
      </c>
      <c r="J19" s="12">
        <v>1.0453195137393871</v>
      </c>
      <c r="K19" s="12">
        <v>1.0599983856042188</v>
      </c>
      <c r="L19" s="9">
        <f t="shared" si="0"/>
        <v>-8.614387259495726E-2</v>
      </c>
    </row>
    <row r="20" spans="1:12" x14ac:dyDescent="0.25">
      <c r="A20" s="5" t="s">
        <v>19</v>
      </c>
      <c r="B20" s="12">
        <v>1.1859380326163009</v>
      </c>
      <c r="C20" s="12">
        <v>1.1648406463221277</v>
      </c>
      <c r="D20" s="12">
        <v>1.1538516494311382</v>
      </c>
      <c r="E20" s="12">
        <v>1.1401723619246491</v>
      </c>
      <c r="F20" s="12">
        <v>1.1284052133316882</v>
      </c>
      <c r="G20" s="12">
        <v>1.1017632926239478</v>
      </c>
      <c r="H20" s="12">
        <v>1.0709266681271936</v>
      </c>
      <c r="I20" s="12">
        <v>1.0724097337178209</v>
      </c>
      <c r="J20" s="12">
        <v>1.0684424375862789</v>
      </c>
      <c r="K20" s="12">
        <v>1.0761608172237132</v>
      </c>
      <c r="L20" s="9">
        <f t="shared" si="0"/>
        <v>-0.10977721539258778</v>
      </c>
    </row>
    <row r="21" spans="1:12" x14ac:dyDescent="0.25">
      <c r="A21" s="5" t="s">
        <v>20</v>
      </c>
      <c r="B21" s="12">
        <v>1.9472659333719278</v>
      </c>
      <c r="C21" s="12">
        <v>1.9723578925491012</v>
      </c>
      <c r="D21" s="12">
        <v>1.9468266273542942</v>
      </c>
      <c r="E21" s="12">
        <v>1.8829022271047637</v>
      </c>
      <c r="F21" s="12">
        <v>1.802470917019187</v>
      </c>
      <c r="G21" s="12">
        <v>1.7750930955724953</v>
      </c>
      <c r="H21" s="12">
        <v>1.7377700226027164</v>
      </c>
      <c r="I21" s="12">
        <v>1.6590917159301841</v>
      </c>
      <c r="J21" s="12">
        <v>1.6473087736622316</v>
      </c>
      <c r="K21" s="12">
        <v>1.565768629596213</v>
      </c>
      <c r="L21" s="9">
        <f t="shared" si="0"/>
        <v>-0.38149730377571478</v>
      </c>
    </row>
    <row r="22" spans="1:12" x14ac:dyDescent="0.25">
      <c r="A22" s="5" t="s">
        <v>21</v>
      </c>
      <c r="B22" s="12">
        <v>0.33293556085918852</v>
      </c>
      <c r="C22" s="12">
        <v>0.32839662256739061</v>
      </c>
      <c r="D22" s="12">
        <v>0.32702726707522872</v>
      </c>
      <c r="E22" s="12">
        <v>0.3139388684153479</v>
      </c>
      <c r="F22" s="12">
        <v>0.50861124274521596</v>
      </c>
      <c r="G22" s="12">
        <v>0.50788010754302293</v>
      </c>
      <c r="H22" s="12">
        <v>0.50833787183063028</v>
      </c>
      <c r="I22" s="12">
        <v>0.50090223605877549</v>
      </c>
      <c r="J22" s="12">
        <v>0.49628040511643001</v>
      </c>
      <c r="K22" s="12">
        <v>0.48964594581756687</v>
      </c>
      <c r="L22" s="9">
        <f t="shared" si="0"/>
        <v>0.15671038495837836</v>
      </c>
    </row>
    <row r="23" spans="1:12" x14ac:dyDescent="0.25">
      <c r="A23" s="5" t="s">
        <v>22</v>
      </c>
      <c r="B23" s="12">
        <v>1.2221885207652823</v>
      </c>
      <c r="C23" s="12">
        <v>1.2107881887933039</v>
      </c>
      <c r="D23" s="12">
        <v>1.1662448041241902</v>
      </c>
      <c r="E23" s="12">
        <v>1.1823701842546064</v>
      </c>
      <c r="F23" s="12">
        <v>1.1905332372374331</v>
      </c>
      <c r="G23" s="12">
        <v>1.3343504076961801</v>
      </c>
      <c r="H23" s="12">
        <v>1.3284933982052913</v>
      </c>
      <c r="I23" s="12">
        <v>1.2803032037088693</v>
      </c>
      <c r="J23" s="12">
        <v>1.2524345461499116</v>
      </c>
      <c r="K23" s="12">
        <v>1.239326582102189</v>
      </c>
      <c r="L23" s="9">
        <f t="shared" si="0"/>
        <v>1.7138061336906762E-2</v>
      </c>
    </row>
    <row r="24" spans="1:12" x14ac:dyDescent="0.25">
      <c r="A24" s="5" t="s">
        <v>23</v>
      </c>
      <c r="B24" s="12">
        <v>0.44698099747065306</v>
      </c>
      <c r="C24" s="12">
        <v>0.45698822031200254</v>
      </c>
      <c r="D24" s="12">
        <v>0.45012285012285014</v>
      </c>
      <c r="E24" s="12">
        <v>0.42158040110483969</v>
      </c>
      <c r="F24" s="12">
        <v>0.42722137881560751</v>
      </c>
      <c r="G24" s="12">
        <v>0.43104875539763848</v>
      </c>
      <c r="H24" s="12">
        <v>0.42393440416730949</v>
      </c>
      <c r="I24" s="12">
        <v>0.40174658032901411</v>
      </c>
      <c r="J24" s="12">
        <v>0.39191910522500678</v>
      </c>
      <c r="K24" s="12">
        <v>0.38540809415829824</v>
      </c>
      <c r="L24" s="9">
        <f t="shared" si="0"/>
        <v>-6.1572903312354821E-2</v>
      </c>
    </row>
    <row r="25" spans="1:12" x14ac:dyDescent="0.25">
      <c r="A25" s="3" t="s">
        <v>24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2" x14ac:dyDescent="0.25">
      <c r="A26" s="5" t="s">
        <v>25</v>
      </c>
      <c r="B26" s="12">
        <v>0.42375387758190219</v>
      </c>
      <c r="C26" s="12">
        <v>0.40560779426758808</v>
      </c>
      <c r="D26" s="12">
        <v>0.38618684389396574</v>
      </c>
      <c r="E26" s="12">
        <v>0.34819182094708778</v>
      </c>
      <c r="F26" s="12">
        <v>0.33971286831028269</v>
      </c>
      <c r="G26" s="12">
        <v>0.32335090957026102</v>
      </c>
      <c r="H26" s="12">
        <v>0.31333110789659135</v>
      </c>
      <c r="I26" s="12">
        <v>0.2968451546239575</v>
      </c>
      <c r="J26" s="12">
        <v>0.29419859149736366</v>
      </c>
      <c r="K26" s="12">
        <v>0.26008367279533195</v>
      </c>
      <c r="L26" s="9">
        <f t="shared" si="0"/>
        <v>-0.16367020478657024</v>
      </c>
    </row>
    <row r="27" spans="1:12" x14ac:dyDescent="0.25">
      <c r="A27" s="5" t="s">
        <v>26</v>
      </c>
      <c r="B27" s="12">
        <v>2.0825032699466748</v>
      </c>
      <c r="C27" s="12">
        <v>2.1403703237183525</v>
      </c>
      <c r="D27" s="12">
        <v>2.2451049656842956</v>
      </c>
      <c r="E27" s="12">
        <v>1.9901192762559385</v>
      </c>
      <c r="F27" s="12">
        <v>2.0480518494139091</v>
      </c>
      <c r="G27" s="12">
        <v>1.9382865807429872</v>
      </c>
      <c r="H27" s="12">
        <v>1.9789886397908918</v>
      </c>
      <c r="I27" s="12">
        <v>2.1436260348031762</v>
      </c>
      <c r="J27" s="12">
        <v>2.0596611209077667</v>
      </c>
      <c r="K27" s="12">
        <v>1.8602656284798957</v>
      </c>
      <c r="L27" s="9">
        <f t="shared" si="0"/>
        <v>-0.22223764146677905</v>
      </c>
    </row>
    <row r="28" spans="1:12" x14ac:dyDescent="0.25">
      <c r="A28" s="5" t="s">
        <v>27</v>
      </c>
      <c r="B28" s="12">
        <v>0.67783726801120758</v>
      </c>
      <c r="C28" s="12">
        <v>0.65154450841452616</v>
      </c>
      <c r="D28" s="12">
        <v>0.64391413375954143</v>
      </c>
      <c r="E28" s="12">
        <v>0.62491064063788837</v>
      </c>
      <c r="F28" s="12">
        <v>0.63833819964742178</v>
      </c>
      <c r="G28" s="12">
        <v>0.67124259428181809</v>
      </c>
      <c r="H28" s="12">
        <v>0.67746309937837179</v>
      </c>
      <c r="I28" s="12">
        <v>0.56250963456965586</v>
      </c>
      <c r="J28" s="12">
        <v>0.47722292053776361</v>
      </c>
      <c r="K28" s="12">
        <v>0.47816185318892906</v>
      </c>
      <c r="L28" s="9">
        <f t="shared" si="0"/>
        <v>-0.19967541482227852</v>
      </c>
    </row>
    <row r="29" spans="1:12" x14ac:dyDescent="0.25">
      <c r="A29" s="5" t="s">
        <v>28</v>
      </c>
      <c r="B29" s="12">
        <v>0.60847112462006081</v>
      </c>
      <c r="C29" s="12">
        <v>1.0292974588938715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9">
        <f t="shared" si="0"/>
        <v>-0.60847112462006081</v>
      </c>
    </row>
    <row r="30" spans="1:12" x14ac:dyDescent="0.25">
      <c r="A30" s="5" t="s">
        <v>29</v>
      </c>
      <c r="B30" s="12">
        <v>0.4892109019685954</v>
      </c>
      <c r="C30" s="12">
        <v>0.56287693021406326</v>
      </c>
      <c r="D30" s="12">
        <v>0.56819088792816763</v>
      </c>
      <c r="E30" s="12">
        <v>0.52414689849467389</v>
      </c>
      <c r="F30" s="12">
        <v>0.49535638850705738</v>
      </c>
      <c r="G30" s="12">
        <v>0.47224913475273411</v>
      </c>
      <c r="H30" s="12">
        <v>0.4675446362947635</v>
      </c>
      <c r="I30" s="12">
        <v>0.34971107956003356</v>
      </c>
      <c r="J30" s="12">
        <v>0.27727473171067818</v>
      </c>
      <c r="K30" s="12">
        <v>0.28281511803375364</v>
      </c>
      <c r="L30" s="9">
        <f t="shared" si="0"/>
        <v>-0.20639578393484176</v>
      </c>
    </row>
    <row r="31" spans="1:12" x14ac:dyDescent="0.25">
      <c r="A31" s="5" t="s">
        <v>30</v>
      </c>
      <c r="B31" s="12">
        <v>0.78284327391397035</v>
      </c>
      <c r="C31" s="12">
        <v>0.77804985552671535</v>
      </c>
      <c r="D31" s="12">
        <v>0.78165275486368613</v>
      </c>
      <c r="E31" s="12">
        <v>0.80205153454784184</v>
      </c>
      <c r="F31" s="12">
        <v>0.80086624286222463</v>
      </c>
      <c r="G31" s="12">
        <v>0.80689490048103696</v>
      </c>
      <c r="H31" s="12">
        <v>0.80899340339002246</v>
      </c>
      <c r="I31" s="12">
        <v>0.81654321606400493</v>
      </c>
      <c r="J31" s="12">
        <v>0.80462449271684888</v>
      </c>
      <c r="K31" s="12">
        <v>0.79182889013827684</v>
      </c>
      <c r="L31" s="9">
        <f t="shared" si="0"/>
        <v>8.9856162243064919E-3</v>
      </c>
    </row>
    <row r="32" spans="1:12" x14ac:dyDescent="0.25">
      <c r="A32" s="5" t="s">
        <v>31</v>
      </c>
      <c r="B32" s="12">
        <v>0.6615115386674757</v>
      </c>
      <c r="C32" s="12">
        <v>0.68036702649656522</v>
      </c>
      <c r="D32" s="12">
        <v>0.67630398656255031</v>
      </c>
      <c r="E32" s="12">
        <v>0.67848255366382015</v>
      </c>
      <c r="F32" s="12">
        <v>0.68529082090892757</v>
      </c>
      <c r="G32" s="12">
        <v>0.68537344698064151</v>
      </c>
      <c r="H32" s="12">
        <v>0.68819856058009743</v>
      </c>
      <c r="I32" s="12">
        <v>0.64738746212667697</v>
      </c>
      <c r="J32" s="12">
        <v>0.60977051787069492</v>
      </c>
      <c r="K32" s="12">
        <v>0.61005959065386706</v>
      </c>
      <c r="L32" s="9">
        <f t="shared" si="0"/>
        <v>-5.1451948013608639E-2</v>
      </c>
    </row>
    <row r="33" spans="1:12" x14ac:dyDescent="0.25">
      <c r="A33" s="5" t="s">
        <v>32</v>
      </c>
      <c r="B33" s="12">
        <v>0.67381633058659862</v>
      </c>
      <c r="C33" s="12">
        <v>0.66930038127612657</v>
      </c>
      <c r="D33" s="12">
        <v>0.68496866236572318</v>
      </c>
      <c r="E33" s="12">
        <v>0.62276347328539394</v>
      </c>
      <c r="F33" s="12">
        <v>0.59045376300730434</v>
      </c>
      <c r="G33" s="12">
        <v>0.54712399657080502</v>
      </c>
      <c r="H33" s="12">
        <v>0.48961666796803832</v>
      </c>
      <c r="I33" s="12">
        <v>0.46212553875088153</v>
      </c>
      <c r="J33" s="12">
        <v>0.45043484425958308</v>
      </c>
      <c r="K33" s="12">
        <v>0.45209838136596908</v>
      </c>
      <c r="L33" s="9">
        <f t="shared" si="0"/>
        <v>-0.22171794922062954</v>
      </c>
    </row>
    <row r="34" spans="1:12" x14ac:dyDescent="0.25">
      <c r="A34" s="5" t="s">
        <v>33</v>
      </c>
      <c r="B34" s="12">
        <v>0.51552019965683982</v>
      </c>
      <c r="C34" s="12">
        <v>0.50695938415282138</v>
      </c>
      <c r="D34" s="12">
        <v>0.50512448884517835</v>
      </c>
      <c r="E34" s="12">
        <v>0.47849713988559545</v>
      </c>
      <c r="F34" s="12">
        <v>0.48936593257488775</v>
      </c>
      <c r="G34" s="12">
        <v>0.52640576293385721</v>
      </c>
      <c r="H34" s="12">
        <v>0.53498281070944897</v>
      </c>
      <c r="I34" s="12">
        <v>0.4898022127126605</v>
      </c>
      <c r="J34" s="12">
        <v>0.50304015547443337</v>
      </c>
      <c r="K34" s="12">
        <v>0.49723953672018956</v>
      </c>
      <c r="L34" s="9">
        <f t="shared" si="0"/>
        <v>-1.828066293665026E-2</v>
      </c>
    </row>
    <row r="35" spans="1:12" x14ac:dyDescent="0.25">
      <c r="A35" s="5" t="s">
        <v>34</v>
      </c>
      <c r="B35" s="12">
        <v>1.2391697492807234</v>
      </c>
      <c r="C35" s="12">
        <v>1.2172521339461588</v>
      </c>
      <c r="D35" s="12">
        <v>1.2205095749458985</v>
      </c>
      <c r="E35" s="12">
        <v>1.2630595098703807</v>
      </c>
      <c r="F35" s="12">
        <v>1.2559018104812123</v>
      </c>
      <c r="G35" s="12">
        <v>1.2162008818053498</v>
      </c>
      <c r="H35" s="12">
        <v>1.2071890957111624</v>
      </c>
      <c r="I35" s="12">
        <v>1.1692875295305556</v>
      </c>
      <c r="J35" s="12">
        <v>1.1179620067459164</v>
      </c>
      <c r="K35" s="12">
        <v>1.0673704777956374</v>
      </c>
      <c r="L35" s="9">
        <f t="shared" si="0"/>
        <v>-0.171799271485086</v>
      </c>
    </row>
    <row r="36" spans="1:12" x14ac:dyDescent="0.25">
      <c r="A36" s="5" t="s">
        <v>35</v>
      </c>
      <c r="B36" s="12">
        <v>0.75563879811907231</v>
      </c>
      <c r="C36" s="12">
        <v>0.75894418826522503</v>
      </c>
      <c r="D36" s="12">
        <v>0.78379875009888456</v>
      </c>
      <c r="E36" s="12">
        <v>0.78582802547770703</v>
      </c>
      <c r="F36" s="12">
        <v>0.73966055560003208</v>
      </c>
      <c r="G36" s="12">
        <v>0.7121425298509475</v>
      </c>
      <c r="H36" s="12">
        <v>0.71380802538862886</v>
      </c>
      <c r="I36" s="12">
        <v>0.67002441008950364</v>
      </c>
      <c r="J36" s="12">
        <v>0.67736598279285243</v>
      </c>
      <c r="K36" s="12">
        <v>0.54905072827724755</v>
      </c>
      <c r="L36" s="9">
        <f t="shared" si="0"/>
        <v>-0.20658806984182476</v>
      </c>
    </row>
    <row r="37" spans="1:12" x14ac:dyDescent="0.25">
      <c r="A37" s="5" t="s">
        <v>36</v>
      </c>
      <c r="B37" s="12">
        <v>0.48100397078288154</v>
      </c>
      <c r="C37" s="12">
        <v>0.46813858360849636</v>
      </c>
      <c r="D37" s="12">
        <v>0.4860676501266577</v>
      </c>
      <c r="E37" s="12">
        <v>0.49259925992599257</v>
      </c>
      <c r="F37" s="12">
        <v>0.50237332251631017</v>
      </c>
      <c r="G37" s="12">
        <v>0.51506859794971183</v>
      </c>
      <c r="H37" s="12">
        <v>0.52905931314382026</v>
      </c>
      <c r="I37" s="12">
        <v>0.43343916171410696</v>
      </c>
      <c r="J37" s="12">
        <v>0.32753062198419852</v>
      </c>
      <c r="K37" s="12">
        <v>0.29807770523386495</v>
      </c>
      <c r="L37" s="9">
        <f t="shared" si="0"/>
        <v>-0.18292626554901659</v>
      </c>
    </row>
    <row r="38" spans="1:12" x14ac:dyDescent="0.25">
      <c r="A38" s="5" t="s">
        <v>37</v>
      </c>
      <c r="B38" s="12">
        <v>1.4636474506308925</v>
      </c>
      <c r="C38" s="12">
        <v>1.2212604942651057</v>
      </c>
      <c r="D38" s="12">
        <v>1.224167500357296</v>
      </c>
      <c r="E38" s="12">
        <v>1.229172173495134</v>
      </c>
      <c r="F38" s="12">
        <v>1.3144021408587758</v>
      </c>
      <c r="G38" s="12">
        <v>1.3129796820785913</v>
      </c>
      <c r="H38" s="12">
        <v>1.3040472027298047</v>
      </c>
      <c r="I38" s="12">
        <v>1.2984466972145698</v>
      </c>
      <c r="J38" s="12">
        <v>1.2520695807375051</v>
      </c>
      <c r="K38" s="12">
        <v>1.087701270538608</v>
      </c>
      <c r="L38" s="9">
        <f t="shared" si="0"/>
        <v>-0.37594618009228453</v>
      </c>
    </row>
    <row r="39" spans="1:12" x14ac:dyDescent="0.25">
      <c r="A39" s="5" t="s">
        <v>38</v>
      </c>
      <c r="B39" s="12">
        <v>1.3764446890478812</v>
      </c>
      <c r="C39" s="12">
        <v>1.2905744562186281</v>
      </c>
      <c r="D39" s="12">
        <v>1.3004980630879912</v>
      </c>
      <c r="E39" s="12">
        <v>1.3161683277962348</v>
      </c>
      <c r="F39" s="12">
        <v>1.2734490481522958</v>
      </c>
      <c r="G39" s="12">
        <v>1.298202947845805</v>
      </c>
      <c r="H39" s="12">
        <v>1.2568010451661067</v>
      </c>
      <c r="I39" s="12">
        <v>1.16742776203966</v>
      </c>
      <c r="J39" s="12">
        <v>1.1872244662435081</v>
      </c>
      <c r="K39" s="12">
        <v>1.1571713615023473</v>
      </c>
      <c r="L39" s="9">
        <f t="shared" si="0"/>
        <v>-0.21927332754553386</v>
      </c>
    </row>
    <row r="40" spans="1:12" x14ac:dyDescent="0.25">
      <c r="A40" s="5" t="s">
        <v>39</v>
      </c>
      <c r="B40" s="12">
        <v>0.81830481118416365</v>
      </c>
      <c r="C40" s="12">
        <v>0.80820615223696102</v>
      </c>
      <c r="D40" s="12">
        <v>0.78506824925816021</v>
      </c>
      <c r="E40" s="12">
        <v>0.73841398169064321</v>
      </c>
      <c r="F40" s="12">
        <v>0.75104425837320576</v>
      </c>
      <c r="G40" s="12">
        <v>0.78077924370826901</v>
      </c>
      <c r="H40" s="12">
        <v>0.77450725398491937</v>
      </c>
      <c r="I40" s="12">
        <v>0.72673424932975861</v>
      </c>
      <c r="J40" s="12">
        <v>0.72833345331509614</v>
      </c>
      <c r="K40" s="12">
        <v>0.70643503082347869</v>
      </c>
      <c r="L40" s="9">
        <f t="shared" si="0"/>
        <v>-0.11186978036068496</v>
      </c>
    </row>
    <row r="41" spans="1:12" x14ac:dyDescent="0.25">
      <c r="A41" s="5" t="s">
        <v>40</v>
      </c>
      <c r="B41" s="12">
        <v>0.90397013912453339</v>
      </c>
      <c r="C41" s="12">
        <v>0.88899104766513426</v>
      </c>
      <c r="D41" s="12">
        <v>0.88271424393097397</v>
      </c>
      <c r="E41" s="12">
        <v>0.85110032838308092</v>
      </c>
      <c r="F41" s="12">
        <v>0.8526492813750185</v>
      </c>
      <c r="G41" s="12">
        <v>0.90275806505199518</v>
      </c>
      <c r="H41" s="12">
        <v>0.91469200546065998</v>
      </c>
      <c r="I41" s="12">
        <v>0.75135786290322581</v>
      </c>
      <c r="J41" s="12">
        <v>0.63790572975181281</v>
      </c>
      <c r="K41" s="12">
        <v>0.67980513454995362</v>
      </c>
      <c r="L41" s="9">
        <f t="shared" si="0"/>
        <v>-0.22416500457457977</v>
      </c>
    </row>
    <row r="42" spans="1:12" x14ac:dyDescent="0.25">
      <c r="A42" s="5" t="s">
        <v>41</v>
      </c>
      <c r="B42" s="12">
        <v>0.55529047818791943</v>
      </c>
      <c r="C42" s="12">
        <v>0.56345310900548573</v>
      </c>
      <c r="D42" s="12">
        <v>0.5757520224101369</v>
      </c>
      <c r="E42" s="12">
        <v>0.62494692144373676</v>
      </c>
      <c r="F42" s="12">
        <v>0.73060880584754684</v>
      </c>
      <c r="G42" s="12">
        <v>0.80087675608369635</v>
      </c>
      <c r="H42" s="12">
        <v>0.83310464478663826</v>
      </c>
      <c r="I42" s="12">
        <v>0.8332009111370231</v>
      </c>
      <c r="J42" s="12">
        <v>0.84202569196853827</v>
      </c>
      <c r="K42" s="12">
        <v>0.82532240855743733</v>
      </c>
      <c r="L42" s="9">
        <f t="shared" si="0"/>
        <v>0.27003193036951789</v>
      </c>
    </row>
    <row r="43" spans="1:12" x14ac:dyDescent="0.25">
      <c r="A43" s="5" t="s">
        <v>42</v>
      </c>
      <c r="B43" s="12">
        <v>1.0299549000487567</v>
      </c>
      <c r="C43" s="12">
        <v>1.0211973473033946</v>
      </c>
      <c r="D43" s="12">
        <v>1.0134510171387117</v>
      </c>
      <c r="E43" s="12">
        <v>0.94465913894088516</v>
      </c>
      <c r="F43" s="12">
        <v>0.95149057864611475</v>
      </c>
      <c r="G43" s="12">
        <v>0.9526020309963249</v>
      </c>
      <c r="H43" s="12">
        <v>0.95084394886429247</v>
      </c>
      <c r="I43" s="12">
        <v>0.95899723387542413</v>
      </c>
      <c r="J43" s="12">
        <v>0.97382249281223165</v>
      </c>
      <c r="K43" s="12">
        <v>0.97544463209661902</v>
      </c>
      <c r="L43" s="9">
        <f t="shared" si="0"/>
        <v>-5.4510267952137648E-2</v>
      </c>
    </row>
    <row r="44" spans="1:12" x14ac:dyDescent="0.25">
      <c r="A44" s="5" t="s">
        <v>43</v>
      </c>
      <c r="B44" s="12">
        <v>0.62148445020038856</v>
      </c>
      <c r="C44" s="12">
        <v>0.5902634071060292</v>
      </c>
      <c r="D44" s="12">
        <v>0.59864924129462327</v>
      </c>
      <c r="E44" s="12">
        <v>0.60883541190936241</v>
      </c>
      <c r="F44" s="12">
        <v>0.59963482583601324</v>
      </c>
      <c r="G44" s="12">
        <v>0.56461624719661097</v>
      </c>
      <c r="H44" s="12">
        <v>0.57103005663358597</v>
      </c>
      <c r="I44" s="12">
        <v>0.54119708029197078</v>
      </c>
      <c r="J44" s="12">
        <v>0.54931782277753838</v>
      </c>
      <c r="K44" s="12">
        <v>0.53924185971164762</v>
      </c>
      <c r="L44" s="9">
        <f t="shared" si="0"/>
        <v>-8.2242590488740941E-2</v>
      </c>
    </row>
    <row r="45" spans="1:12" x14ac:dyDescent="0.25">
      <c r="A45" s="5" t="s">
        <v>44</v>
      </c>
      <c r="B45" s="12">
        <v>1.738544474393531</v>
      </c>
      <c r="C45" s="12">
        <v>0.73469387755102045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9">
        <f t="shared" si="0"/>
        <v>-1.738544474393531</v>
      </c>
    </row>
    <row r="46" spans="1:12" x14ac:dyDescent="0.25">
      <c r="A46" s="5" t="s">
        <v>45</v>
      </c>
      <c r="B46" s="12">
        <v>0.87722721327644249</v>
      </c>
      <c r="C46" s="12">
        <v>0.84452084228620539</v>
      </c>
      <c r="D46" s="12">
        <v>0.84036138114551817</v>
      </c>
      <c r="E46" s="12">
        <v>0.85055382485289033</v>
      </c>
      <c r="F46" s="12">
        <v>0.86921477539638548</v>
      </c>
      <c r="G46" s="12">
        <v>0.87217699504678037</v>
      </c>
      <c r="H46" s="12">
        <v>0.88162045118098065</v>
      </c>
      <c r="I46" s="12">
        <v>0.87861281473717068</v>
      </c>
      <c r="J46" s="12">
        <v>0.83762948926186598</v>
      </c>
      <c r="K46" s="12">
        <v>0.7736646622660277</v>
      </c>
      <c r="L46" s="9">
        <f t="shared" si="0"/>
        <v>-0.10356255101041478</v>
      </c>
    </row>
    <row r="47" spans="1:12" x14ac:dyDescent="0.25">
      <c r="A47" s="5" t="s">
        <v>46</v>
      </c>
      <c r="B47" s="12">
        <v>0.60035391636397506</v>
      </c>
      <c r="C47" s="12">
        <v>0.58790462360050588</v>
      </c>
      <c r="D47" s="12">
        <v>0.50597085096379879</v>
      </c>
      <c r="E47" s="12">
        <v>0.44033486260227972</v>
      </c>
      <c r="F47" s="12">
        <v>0.46680848703639788</v>
      </c>
      <c r="G47" s="12">
        <v>0.43866830065359486</v>
      </c>
      <c r="H47" s="12">
        <v>0.40932773915128268</v>
      </c>
      <c r="I47" s="12">
        <v>0.36564465179569416</v>
      </c>
      <c r="J47" s="12">
        <v>0.35325457767277024</v>
      </c>
      <c r="K47" s="12">
        <v>0.35281641961231475</v>
      </c>
      <c r="L47" s="9">
        <f t="shared" si="0"/>
        <v>-0.24753749675166031</v>
      </c>
    </row>
    <row r="48" spans="1:12" x14ac:dyDescent="0.25">
      <c r="A48" s="5" t="s">
        <v>47</v>
      </c>
      <c r="B48" s="12">
        <v>0.73907741979803532</v>
      </c>
      <c r="C48" s="12">
        <v>0.73633566911639037</v>
      </c>
      <c r="D48" s="12">
        <v>0.72094449555351114</v>
      </c>
      <c r="E48" s="12">
        <v>0.70332258229662625</v>
      </c>
      <c r="F48" s="12">
        <v>0.69892830840309228</v>
      </c>
      <c r="G48" s="12">
        <v>0.70277217177579021</v>
      </c>
      <c r="H48" s="12">
        <v>0.69319343175655324</v>
      </c>
      <c r="I48" s="12">
        <v>0.68741580430217208</v>
      </c>
      <c r="J48" s="12">
        <v>0.62909899313908946</v>
      </c>
      <c r="K48" s="12">
        <v>0.62393218944712203</v>
      </c>
      <c r="L48" s="9">
        <f t="shared" si="0"/>
        <v>-0.11514523035091329</v>
      </c>
    </row>
    <row r="49" spans="1:12" x14ac:dyDescent="0.25">
      <c r="A49" s="5" t="s">
        <v>48</v>
      </c>
      <c r="B49" s="12">
        <v>0.83446940605055053</v>
      </c>
      <c r="C49" s="12">
        <v>0.8547582251574174</v>
      </c>
      <c r="D49" s="12">
        <v>0.84068318821165444</v>
      </c>
      <c r="E49" s="12">
        <v>0.84043937178954142</v>
      </c>
      <c r="F49" s="12">
        <v>0.803903664780383</v>
      </c>
      <c r="G49" s="12">
        <v>0.75657569313702899</v>
      </c>
      <c r="H49" s="12">
        <v>0.74718092264628289</v>
      </c>
      <c r="I49" s="12">
        <v>0.71058192667455089</v>
      </c>
      <c r="J49" s="12">
        <v>0.68988281144644958</v>
      </c>
      <c r="K49" s="12">
        <v>0.71077456694297581</v>
      </c>
      <c r="L49" s="9">
        <f t="shared" si="0"/>
        <v>-0.12369483910757473</v>
      </c>
    </row>
    <row r="50" spans="1:12" x14ac:dyDescent="0.25">
      <c r="A50" s="5" t="s">
        <v>49</v>
      </c>
      <c r="B50" s="12">
        <v>0.86242640540110482</v>
      </c>
      <c r="C50" s="12">
        <v>0.86466937434399671</v>
      </c>
      <c r="D50" s="12">
        <v>0.8756976850581023</v>
      </c>
      <c r="E50" s="12">
        <v>0.82187356848373794</v>
      </c>
      <c r="F50" s="12">
        <v>0.7936510604978928</v>
      </c>
      <c r="G50" s="12">
        <v>0.82919392956441151</v>
      </c>
      <c r="H50" s="12">
        <v>0.82816341903993229</v>
      </c>
      <c r="I50" s="12">
        <v>0.76350884914751671</v>
      </c>
      <c r="J50" s="12">
        <v>0.69354244577412116</v>
      </c>
      <c r="K50" s="12">
        <v>0.63738765559436439</v>
      </c>
      <c r="L50" s="9">
        <f t="shared" si="0"/>
        <v>-0.22503874980674043</v>
      </c>
    </row>
    <row r="51" spans="1:12" x14ac:dyDescent="0.25">
      <c r="A51" s="5" t="s">
        <v>50</v>
      </c>
      <c r="B51" s="12">
        <v>0.61701825664837495</v>
      </c>
      <c r="C51" s="12">
        <v>0.62914495886943678</v>
      </c>
      <c r="D51" s="12">
        <v>0.62800116472986212</v>
      </c>
      <c r="E51" s="12">
        <v>0.60789634714129881</v>
      </c>
      <c r="F51" s="12">
        <v>0.60753867151956331</v>
      </c>
      <c r="G51" s="12">
        <v>0.59244318488529024</v>
      </c>
      <c r="H51" s="12">
        <v>0.58088860601792913</v>
      </c>
      <c r="I51" s="12">
        <v>0.55782961792118602</v>
      </c>
      <c r="J51" s="12">
        <v>0.56398913550440344</v>
      </c>
      <c r="K51" s="12">
        <v>0.5669607491091897</v>
      </c>
      <c r="L51" s="9">
        <f t="shared" si="0"/>
        <v>-5.0057507539185253E-2</v>
      </c>
    </row>
    <row r="52" spans="1:12" x14ac:dyDescent="0.25">
      <c r="A52" s="5" t="s">
        <v>51</v>
      </c>
      <c r="B52" s="12">
        <v>0.36789556364214843</v>
      </c>
      <c r="C52" s="12">
        <v>0.36017640529612305</v>
      </c>
      <c r="D52" s="12">
        <v>0.36945587562871512</v>
      </c>
      <c r="E52" s="12">
        <v>0.36850924614494601</v>
      </c>
      <c r="F52" s="12">
        <v>0.34564099997998454</v>
      </c>
      <c r="G52" s="12">
        <v>0.31124002579189158</v>
      </c>
      <c r="H52" s="12">
        <v>0.30177787559272529</v>
      </c>
      <c r="I52" s="12">
        <v>0.27346265060240971</v>
      </c>
      <c r="J52" s="12">
        <v>0.24594610439493791</v>
      </c>
      <c r="K52" s="12">
        <v>0.232075338458124</v>
      </c>
      <c r="L52" s="9">
        <f t="shared" si="0"/>
        <v>-0.13582022518402442</v>
      </c>
    </row>
    <row r="53" spans="1:12" x14ac:dyDescent="0.25">
      <c r="A53" s="5" t="s">
        <v>52</v>
      </c>
      <c r="B53" s="12">
        <v>0.64996246246246248</v>
      </c>
      <c r="C53" s="12">
        <v>0.66377899959769349</v>
      </c>
      <c r="D53" s="12">
        <v>0.6506156611315288</v>
      </c>
      <c r="E53" s="12">
        <v>0.64130815441394362</v>
      </c>
      <c r="F53" s="12">
        <v>0.64738394096985874</v>
      </c>
      <c r="G53" s="12">
        <v>0.66460737399849668</v>
      </c>
      <c r="H53" s="12">
        <v>0.66587412715408767</v>
      </c>
      <c r="I53" s="12">
        <v>0.59776257857281312</v>
      </c>
      <c r="J53" s="12">
        <v>0.56644972394177684</v>
      </c>
      <c r="K53" s="12">
        <v>0.56219669837716846</v>
      </c>
      <c r="L53" s="9">
        <f t="shared" si="0"/>
        <v>-8.7765764085294018E-2</v>
      </c>
    </row>
    <row r="54" spans="1:12" x14ac:dyDescent="0.25">
      <c r="A54" s="5" t="s">
        <v>53</v>
      </c>
      <c r="B54" s="12">
        <v>1.110771514648736</v>
      </c>
      <c r="C54" s="12">
        <v>1.1045463431587637</v>
      </c>
      <c r="D54" s="12">
        <v>1.0761820036018834</v>
      </c>
      <c r="E54" s="12">
        <v>1.0791208311506897</v>
      </c>
      <c r="F54" s="12">
        <v>1.0738186365992188</v>
      </c>
      <c r="G54" s="12">
        <v>1.0791202762357517</v>
      </c>
      <c r="H54" s="12">
        <v>1.053851794696117</v>
      </c>
      <c r="I54" s="12">
        <v>0.94102653730140706</v>
      </c>
      <c r="J54" s="12">
        <v>0.89337184814501591</v>
      </c>
      <c r="K54" s="12">
        <v>0.91859505971107536</v>
      </c>
      <c r="L54" s="9">
        <f t="shared" si="0"/>
        <v>-0.19217645493766067</v>
      </c>
    </row>
    <row r="55" spans="1:12" x14ac:dyDescent="0.25">
      <c r="A55" s="5" t="s">
        <v>110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9">
        <f t="shared" si="0"/>
        <v>0</v>
      </c>
    </row>
    <row r="56" spans="1:12" x14ac:dyDescent="0.25">
      <c r="A56" s="5" t="s">
        <v>54</v>
      </c>
      <c r="B56" s="12">
        <v>0.71877303844128471</v>
      </c>
      <c r="C56" s="12">
        <v>0.71181855159907137</v>
      </c>
      <c r="D56" s="12">
        <v>0.71397383607778098</v>
      </c>
      <c r="E56" s="12">
        <v>0.71959007368510208</v>
      </c>
      <c r="F56" s="12">
        <v>0.75215942546927383</v>
      </c>
      <c r="G56" s="12">
        <v>0.68977787649933364</v>
      </c>
      <c r="H56" s="12">
        <v>0.6855818761013962</v>
      </c>
      <c r="I56" s="12">
        <v>0.67969948663721802</v>
      </c>
      <c r="J56" s="12">
        <v>0.68518920765027336</v>
      </c>
      <c r="K56" s="12">
        <v>0.68404628726843519</v>
      </c>
      <c r="L56" s="9">
        <f t="shared" si="0"/>
        <v>-3.4726751172849513E-2</v>
      </c>
    </row>
    <row r="57" spans="1:12" x14ac:dyDescent="0.25">
      <c r="A57" s="3" t="s">
        <v>55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2" x14ac:dyDescent="0.25">
      <c r="A58" s="5" t="s">
        <v>56</v>
      </c>
      <c r="B58" s="12">
        <v>0.63205899476033378</v>
      </c>
      <c r="C58" s="12">
        <v>0.60190867359265521</v>
      </c>
      <c r="D58" s="12">
        <v>0.58134920634920639</v>
      </c>
      <c r="E58" s="12">
        <v>0.50946326312724444</v>
      </c>
      <c r="F58" s="12">
        <v>0.4295440009764433</v>
      </c>
      <c r="G58" s="12">
        <v>0.42540354483242399</v>
      </c>
      <c r="H58" s="12">
        <v>0.40731475385853266</v>
      </c>
      <c r="I58" s="12">
        <v>0.46340494297241863</v>
      </c>
      <c r="J58" s="12">
        <v>0.38783557005511482</v>
      </c>
      <c r="K58" s="12">
        <v>0.44014800270038856</v>
      </c>
      <c r="L58" s="9">
        <f t="shared" si="0"/>
        <v>-0.19191099205994522</v>
      </c>
    </row>
    <row r="59" spans="1:12" x14ac:dyDescent="0.25">
      <c r="A59" s="5" t="s">
        <v>57</v>
      </c>
      <c r="B59" s="12">
        <v>0.4020984156961494</v>
      </c>
      <c r="C59" s="12">
        <v>0.39071272044245015</v>
      </c>
      <c r="D59" s="12">
        <v>0.39441900934308383</v>
      </c>
      <c r="E59" s="12">
        <v>0.41636002811427625</v>
      </c>
      <c r="F59" s="12">
        <v>0.42498384886115531</v>
      </c>
      <c r="G59" s="12">
        <v>0.44927409520266226</v>
      </c>
      <c r="H59" s="12">
        <v>0.45560167689327757</v>
      </c>
      <c r="I59" s="12">
        <v>0.46893666626120106</v>
      </c>
      <c r="J59" s="12">
        <v>0.46599890586375986</v>
      </c>
      <c r="K59" s="12">
        <v>0.42332007430440582</v>
      </c>
      <c r="L59" s="9">
        <f t="shared" si="0"/>
        <v>2.1221658608256422E-2</v>
      </c>
    </row>
    <row r="60" spans="1:12" x14ac:dyDescent="0.25">
      <c r="A60" s="5" t="s">
        <v>58</v>
      </c>
      <c r="B60" s="12">
        <v>0.40301566799573202</v>
      </c>
      <c r="C60" s="12">
        <v>0.38670787392805434</v>
      </c>
      <c r="D60" s="12">
        <v>0.38327015136002657</v>
      </c>
      <c r="E60" s="12">
        <v>0.38191876865773833</v>
      </c>
      <c r="F60" s="12">
        <v>0.46339467924540684</v>
      </c>
      <c r="G60" s="12">
        <v>0.45438037388826852</v>
      </c>
      <c r="H60" s="12">
        <v>0.40925567991946515</v>
      </c>
      <c r="I60" s="12">
        <v>0.40403988146756864</v>
      </c>
      <c r="J60" s="12">
        <v>0.42819824844130389</v>
      </c>
      <c r="K60" s="12">
        <v>0.47982664240187678</v>
      </c>
      <c r="L60" s="9">
        <f t="shared" si="0"/>
        <v>7.6810974406144761E-2</v>
      </c>
    </row>
    <row r="61" spans="1:12" x14ac:dyDescent="0.25">
      <c r="A61" s="5" t="s">
        <v>59</v>
      </c>
      <c r="B61" s="12">
        <v>0.73042979656960516</v>
      </c>
      <c r="C61" s="12">
        <v>0.79787181512936989</v>
      </c>
      <c r="D61" s="12">
        <v>0.79011255793423085</v>
      </c>
      <c r="E61" s="12">
        <v>0.7946299517381612</v>
      </c>
      <c r="F61" s="12">
        <v>0.80890568604527091</v>
      </c>
      <c r="G61" s="12">
        <v>0.83172381377433047</v>
      </c>
      <c r="H61" s="12">
        <v>0.84849133819001255</v>
      </c>
      <c r="I61" s="12">
        <v>0.84429323216935792</v>
      </c>
      <c r="J61" s="12">
        <v>0.82750298807352507</v>
      </c>
      <c r="K61" s="12">
        <v>0.85408214282747208</v>
      </c>
      <c r="L61" s="9">
        <f t="shared" si="0"/>
        <v>0.12365234625786692</v>
      </c>
    </row>
    <row r="62" spans="1:12" x14ac:dyDescent="0.25">
      <c r="A62" s="5" t="s">
        <v>60</v>
      </c>
      <c r="B62" s="12">
        <v>0.82490776970374513</v>
      </c>
      <c r="C62" s="12">
        <v>0.82038813393729459</v>
      </c>
      <c r="D62" s="12">
        <v>0.8352475159884043</v>
      </c>
      <c r="E62" s="12">
        <v>0.78480984734845138</v>
      </c>
      <c r="F62" s="12">
        <v>0.75579440379806728</v>
      </c>
      <c r="G62" s="12">
        <v>0.80801994495908813</v>
      </c>
      <c r="H62" s="12">
        <v>0.84086779212320839</v>
      </c>
      <c r="I62" s="12">
        <v>0.83308974858900742</v>
      </c>
      <c r="J62" s="12">
        <v>0.81579185050288172</v>
      </c>
      <c r="K62" s="12">
        <v>0.82346470389445647</v>
      </c>
      <c r="L62" s="9">
        <f t="shared" si="0"/>
        <v>-1.4430658092886572E-3</v>
      </c>
    </row>
    <row r="63" spans="1:12" x14ac:dyDescent="0.25">
      <c r="A63" s="5" t="s">
        <v>61</v>
      </c>
      <c r="B63" s="12">
        <v>0.6046139433211023</v>
      </c>
      <c r="C63" s="12">
        <v>0.61230924945499843</v>
      </c>
      <c r="D63" s="12">
        <v>0.64417106488668119</v>
      </c>
      <c r="E63" s="12">
        <v>0.62379123318342378</v>
      </c>
      <c r="F63" s="12">
        <v>0.53780993067177996</v>
      </c>
      <c r="G63" s="12">
        <v>0.58466480065457826</v>
      </c>
      <c r="H63" s="12">
        <v>0.56000911985270141</v>
      </c>
      <c r="I63" s="12">
        <v>0.58855785994346821</v>
      </c>
      <c r="J63" s="12">
        <v>0.46835840485246988</v>
      </c>
      <c r="K63" s="12">
        <v>0.51320590578532421</v>
      </c>
      <c r="L63" s="9">
        <f t="shared" si="0"/>
        <v>-9.1408037535778086E-2</v>
      </c>
    </row>
    <row r="64" spans="1:12" x14ac:dyDescent="0.25">
      <c r="A64" s="5" t="s">
        <v>62</v>
      </c>
      <c r="B64" s="12">
        <v>0.72411024886272413</v>
      </c>
      <c r="C64" s="12">
        <v>0.72613010457865235</v>
      </c>
      <c r="D64" s="12">
        <v>0.72188660018924233</v>
      </c>
      <c r="E64" s="12">
        <v>0.70234251729578834</v>
      </c>
      <c r="F64" s="12">
        <v>0.70798753900477496</v>
      </c>
      <c r="G64" s="12">
        <v>0.71789727693344074</v>
      </c>
      <c r="H64" s="12">
        <v>0.71467109542655327</v>
      </c>
      <c r="I64" s="12">
        <v>0.68420224213366976</v>
      </c>
      <c r="J64" s="12">
        <v>0.66551205746048392</v>
      </c>
      <c r="K64" s="12">
        <v>0.66430234113070663</v>
      </c>
      <c r="L64" s="9">
        <f t="shared" si="0"/>
        <v>-5.9807907732017496E-2</v>
      </c>
    </row>
    <row r="65" spans="1:12" x14ac:dyDescent="0.25">
      <c r="A65" s="5" t="s">
        <v>63</v>
      </c>
      <c r="B65" s="12">
        <v>0.3510580050887307</v>
      </c>
      <c r="C65" s="12">
        <v>0.37414158269687442</v>
      </c>
      <c r="D65" s="12">
        <v>0.38401565708418889</v>
      </c>
      <c r="E65" s="12">
        <v>0.44267852003453678</v>
      </c>
      <c r="F65" s="12">
        <v>0.55772021509431546</v>
      </c>
      <c r="G65" s="12">
        <v>0.57779025703348164</v>
      </c>
      <c r="H65" s="12">
        <v>0.58737249569770211</v>
      </c>
      <c r="I65" s="12">
        <v>0.5696941574241674</v>
      </c>
      <c r="J65" s="12">
        <v>0.55376683560018958</v>
      </c>
      <c r="K65" s="12">
        <v>0.55499604999527286</v>
      </c>
      <c r="L65" s="9">
        <f t="shared" si="0"/>
        <v>0.20393804490654216</v>
      </c>
    </row>
    <row r="66" spans="1:12" x14ac:dyDescent="0.25">
      <c r="A66" s="5" t="s">
        <v>64</v>
      </c>
      <c r="B66" s="12">
        <v>0.16426438124918841</v>
      </c>
      <c r="C66" s="12">
        <v>0.13096466339953572</v>
      </c>
      <c r="D66" s="12">
        <v>0.10826754762313369</v>
      </c>
      <c r="E66" s="12">
        <v>0.15498320747855476</v>
      </c>
      <c r="F66" s="12">
        <v>0.2130302641127591</v>
      </c>
      <c r="G66" s="12">
        <v>0.21980950548393302</v>
      </c>
      <c r="H66" s="12">
        <v>0.21405608381016492</v>
      </c>
      <c r="I66" s="12">
        <v>0.20709011579124012</v>
      </c>
      <c r="J66" s="12">
        <v>0.207064895524878</v>
      </c>
      <c r="K66" s="12">
        <v>0.20174870947759654</v>
      </c>
      <c r="L66" s="9">
        <f t="shared" si="0"/>
        <v>3.7484328228408137E-2</v>
      </c>
    </row>
    <row r="67" spans="1:12" x14ac:dyDescent="0.25">
      <c r="A67" s="5" t="s">
        <v>65</v>
      </c>
      <c r="B67" s="12">
        <v>0.81907048533699189</v>
      </c>
      <c r="C67" s="12">
        <v>0.73529245947850597</v>
      </c>
      <c r="D67" s="12">
        <v>0.73034388515560067</v>
      </c>
      <c r="E67" s="12">
        <v>0.76348233446007541</v>
      </c>
      <c r="F67" s="12">
        <v>0.79292396372139051</v>
      </c>
      <c r="G67" s="12">
        <v>0.78559414028834851</v>
      </c>
      <c r="H67" s="12">
        <v>0.77272867413556567</v>
      </c>
      <c r="I67" s="12">
        <v>0.76405891850495822</v>
      </c>
      <c r="J67" s="12">
        <v>0.76530849074351981</v>
      </c>
      <c r="K67" s="12">
        <v>0.7366508338441361</v>
      </c>
      <c r="L67" s="9">
        <f t="shared" si="0"/>
        <v>-8.2419651492855794E-2</v>
      </c>
    </row>
    <row r="68" spans="1:12" x14ac:dyDescent="0.25">
      <c r="A68" s="5" t="s">
        <v>66</v>
      </c>
      <c r="B68" s="12">
        <v>0.48450904456100791</v>
      </c>
      <c r="C68" s="12">
        <v>0.48627412703447942</v>
      </c>
      <c r="D68" s="12">
        <v>0.4922920055351897</v>
      </c>
      <c r="E68" s="12">
        <v>0.49358073736737562</v>
      </c>
      <c r="F68" s="12">
        <v>0.50876356692201075</v>
      </c>
      <c r="G68" s="12">
        <v>0.50885805222675007</v>
      </c>
      <c r="H68" s="12">
        <v>0.50007929791568728</v>
      </c>
      <c r="I68" s="12">
        <v>0.47887940708874965</v>
      </c>
      <c r="J68" s="12">
        <v>0.47686147689730574</v>
      </c>
      <c r="K68" s="12">
        <v>0.42629206466683633</v>
      </c>
      <c r="L68" s="9">
        <f t="shared" ref="L68:L111" si="1">K68-B68</f>
        <v>-5.8216979894171572E-2</v>
      </c>
    </row>
    <row r="69" spans="1:12" x14ac:dyDescent="0.25">
      <c r="A69" s="5" t="s">
        <v>67</v>
      </c>
      <c r="B69" s="12">
        <v>0.48894472361809044</v>
      </c>
      <c r="C69" s="12">
        <v>0.47964162530495497</v>
      </c>
      <c r="D69" s="12">
        <v>0.46459841724195994</v>
      </c>
      <c r="E69" s="12">
        <v>0.45210953602826737</v>
      </c>
      <c r="F69" s="12">
        <v>0.38342116019933925</v>
      </c>
      <c r="G69" s="12">
        <v>0.39644257139262801</v>
      </c>
      <c r="H69" s="12">
        <v>0.39397816932624108</v>
      </c>
      <c r="I69" s="12">
        <v>0.40187410486703362</v>
      </c>
      <c r="J69" s="12">
        <v>0.30565141193351997</v>
      </c>
      <c r="K69" s="12">
        <v>0.35532985307080678</v>
      </c>
      <c r="L69" s="9">
        <f t="shared" si="1"/>
        <v>-0.13361487054728366</v>
      </c>
    </row>
    <row r="70" spans="1:12" x14ac:dyDescent="0.25">
      <c r="A70" s="5" t="s">
        <v>68</v>
      </c>
      <c r="B70" s="12">
        <v>1.3654500860270162</v>
      </c>
      <c r="C70" s="12">
        <v>1.3495730238668711</v>
      </c>
      <c r="D70" s="12">
        <v>1.3517644496079</v>
      </c>
      <c r="E70" s="12">
        <v>1.3427902790279027</v>
      </c>
      <c r="F70" s="12">
        <v>1.3381572207119588</v>
      </c>
      <c r="G70" s="12">
        <v>1.2711661463396866</v>
      </c>
      <c r="H70" s="12">
        <v>1.2184378062430432</v>
      </c>
      <c r="I70" s="12">
        <v>1.1213532712269194</v>
      </c>
      <c r="J70" s="12">
        <v>1.0953725832774996</v>
      </c>
      <c r="K70" s="12">
        <v>1.0576685495187452</v>
      </c>
      <c r="L70" s="9">
        <f t="shared" si="1"/>
        <v>-0.307781536508271</v>
      </c>
    </row>
    <row r="71" spans="1:12" x14ac:dyDescent="0.25">
      <c r="A71" s="5" t="s">
        <v>69</v>
      </c>
      <c r="B71" s="12">
        <v>0.38693851713132699</v>
      </c>
      <c r="C71" s="12">
        <v>0.38655396004515263</v>
      </c>
      <c r="D71" s="12">
        <v>0.38717613190264327</v>
      </c>
      <c r="E71" s="12">
        <v>0.38829663061240371</v>
      </c>
      <c r="F71" s="12">
        <v>0.36595672577836119</v>
      </c>
      <c r="G71" s="12">
        <v>0.3716224392405495</v>
      </c>
      <c r="H71" s="12">
        <v>0.37171959391878379</v>
      </c>
      <c r="I71" s="12">
        <v>0.38829139315299666</v>
      </c>
      <c r="J71" s="12">
        <v>0.31606911143619881</v>
      </c>
      <c r="K71" s="12">
        <v>0.31387651571418035</v>
      </c>
      <c r="L71" s="9">
        <f t="shared" si="1"/>
        <v>-7.3062001417146638E-2</v>
      </c>
    </row>
    <row r="72" spans="1:12" x14ac:dyDescent="0.25">
      <c r="A72" s="5" t="s">
        <v>70</v>
      </c>
      <c r="B72" s="12">
        <v>0.79899651853368836</v>
      </c>
      <c r="C72" s="12">
        <v>0.82374516063302317</v>
      </c>
      <c r="D72" s="12">
        <v>0.80569860414690342</v>
      </c>
      <c r="E72" s="12">
        <v>0.72565924628700362</v>
      </c>
      <c r="F72" s="12">
        <v>0.57491114444631719</v>
      </c>
      <c r="G72" s="12">
        <v>0.60223567633422437</v>
      </c>
      <c r="H72" s="12">
        <v>0.59810911214692108</v>
      </c>
      <c r="I72" s="12">
        <v>0.56956804422571294</v>
      </c>
      <c r="J72" s="12">
        <v>0.50345759685709757</v>
      </c>
      <c r="K72" s="12">
        <v>0.5021148835192919</v>
      </c>
      <c r="L72" s="9">
        <f t="shared" si="1"/>
        <v>-0.29688163501439646</v>
      </c>
    </row>
    <row r="73" spans="1:12" x14ac:dyDescent="0.25">
      <c r="A73" s="5" t="s">
        <v>71</v>
      </c>
      <c r="B73" s="12">
        <v>0.54886156934077657</v>
      </c>
      <c r="C73" s="12">
        <v>0.54576566486217415</v>
      </c>
      <c r="D73" s="12">
        <v>0.55994005994005991</v>
      </c>
      <c r="E73" s="12">
        <v>0.56563260720304598</v>
      </c>
      <c r="F73" s="12">
        <v>0.55356680933487468</v>
      </c>
      <c r="G73" s="12">
        <v>0.56053038131922051</v>
      </c>
      <c r="H73" s="12">
        <v>0.5647313032027953</v>
      </c>
      <c r="I73" s="12">
        <v>0.60195760551771216</v>
      </c>
      <c r="J73" s="12">
        <v>0.5448211781929152</v>
      </c>
      <c r="K73" s="12">
        <v>0.60874858643378982</v>
      </c>
      <c r="L73" s="9">
        <f t="shared" si="1"/>
        <v>5.9887017093013251E-2</v>
      </c>
    </row>
    <row r="74" spans="1:12" x14ac:dyDescent="0.25">
      <c r="A74" s="5" t="s">
        <v>72</v>
      </c>
      <c r="B74" s="12">
        <v>0.44435407347160094</v>
      </c>
      <c r="C74" s="12">
        <v>0.42044691236397835</v>
      </c>
      <c r="D74" s="12">
        <v>0.41165031379828515</v>
      </c>
      <c r="E74" s="12">
        <v>0.41574421168687981</v>
      </c>
      <c r="F74" s="12">
        <v>0.44411734664114572</v>
      </c>
      <c r="G74" s="12">
        <v>0.44382349101353408</v>
      </c>
      <c r="H74" s="12">
        <v>0.42294172533717866</v>
      </c>
      <c r="I74" s="12">
        <v>0.40273503915574344</v>
      </c>
      <c r="J74" s="12">
        <v>0.40540361546151282</v>
      </c>
      <c r="K74" s="12">
        <v>0.40299403183023874</v>
      </c>
      <c r="L74" s="9">
        <f t="shared" si="1"/>
        <v>-4.13600416413622E-2</v>
      </c>
    </row>
    <row r="75" spans="1:12" x14ac:dyDescent="0.25">
      <c r="A75" s="5" t="s">
        <v>73</v>
      </c>
      <c r="B75" s="12">
        <v>0.79371505025901401</v>
      </c>
      <c r="C75" s="12">
        <v>0.7783335034534381</v>
      </c>
      <c r="D75" s="12">
        <v>0.76702316692929229</v>
      </c>
      <c r="E75" s="12">
        <v>0.71463430939965233</v>
      </c>
      <c r="F75" s="12">
        <v>0.70854680702686557</v>
      </c>
      <c r="G75" s="12">
        <v>0.72386558752211816</v>
      </c>
      <c r="H75" s="12">
        <v>0.72468443984297493</v>
      </c>
      <c r="I75" s="12">
        <v>0.66279730692043759</v>
      </c>
      <c r="J75" s="12">
        <v>0.63107328742766622</v>
      </c>
      <c r="K75" s="12">
        <v>0.62877246469833115</v>
      </c>
      <c r="L75" s="9">
        <f t="shared" si="1"/>
        <v>-0.16494258556068286</v>
      </c>
    </row>
    <row r="76" spans="1:12" x14ac:dyDescent="0.25">
      <c r="A76" s="5" t="s">
        <v>74</v>
      </c>
      <c r="B76" s="12">
        <v>1.1508036789985601</v>
      </c>
      <c r="C76" s="12">
        <v>1.1418313435885461</v>
      </c>
      <c r="D76" s="12">
        <v>1.1291155396977344</v>
      </c>
      <c r="E76" s="12">
        <v>1.143585313174946</v>
      </c>
      <c r="F76" s="12">
        <v>1.1701153319407782</v>
      </c>
      <c r="G76" s="12">
        <v>1.183380683152524</v>
      </c>
      <c r="H76" s="12">
        <v>1.1528168030370642</v>
      </c>
      <c r="I76" s="12">
        <v>1.1343673127919374</v>
      </c>
      <c r="J76" s="12">
        <v>1.1010811665084728</v>
      </c>
      <c r="K76" s="12">
        <v>1.1585495168415518</v>
      </c>
      <c r="L76" s="9">
        <f t="shared" si="1"/>
        <v>7.7458378429917651E-3</v>
      </c>
    </row>
    <row r="77" spans="1:12" x14ac:dyDescent="0.25">
      <c r="A77" s="5" t="s">
        <v>75</v>
      </c>
      <c r="B77" s="12">
        <v>0.5086834451337402</v>
      </c>
      <c r="C77" s="12">
        <v>0.50148176354696117</v>
      </c>
      <c r="D77" s="12">
        <v>0.50039242617482582</v>
      </c>
      <c r="E77" s="12">
        <v>0.51971794623551815</v>
      </c>
      <c r="F77" s="12">
        <v>0.53927587563716139</v>
      </c>
      <c r="G77" s="12">
        <v>0.51591355103328607</v>
      </c>
      <c r="H77" s="12">
        <v>0.46374200590333292</v>
      </c>
      <c r="I77" s="12">
        <v>0.43148510599134893</v>
      </c>
      <c r="J77" s="12">
        <v>0.42621923664122141</v>
      </c>
      <c r="K77" s="12">
        <v>0.4295131477360461</v>
      </c>
      <c r="L77" s="9">
        <f t="shared" si="1"/>
        <v>-7.91702973976941E-2</v>
      </c>
    </row>
    <row r="78" spans="1:12" x14ac:dyDescent="0.25">
      <c r="A78" s="5" t="s">
        <v>76</v>
      </c>
      <c r="B78" s="12">
        <v>0.78455133195680871</v>
      </c>
      <c r="C78" s="12">
        <v>0.8009123162696401</v>
      </c>
      <c r="D78" s="12">
        <v>0.90222117361555831</v>
      </c>
      <c r="E78" s="12">
        <v>0.89867265535965679</v>
      </c>
      <c r="F78" s="12">
        <v>0.91107751774599244</v>
      </c>
      <c r="G78" s="12">
        <v>0.9023589947108992</v>
      </c>
      <c r="H78" s="12">
        <v>0.9154969039052151</v>
      </c>
      <c r="I78" s="12">
        <v>0.9149046572898436</v>
      </c>
      <c r="J78" s="12">
        <v>0.7200962009349765</v>
      </c>
      <c r="K78" s="12">
        <v>0.65446117811534321</v>
      </c>
      <c r="L78" s="9">
        <f t="shared" si="1"/>
        <v>-0.13009015384146549</v>
      </c>
    </row>
    <row r="79" spans="1:12" x14ac:dyDescent="0.25">
      <c r="A79" s="5" t="s">
        <v>77</v>
      </c>
      <c r="B79" s="12">
        <v>0.78391734052111406</v>
      </c>
      <c r="C79" s="12">
        <v>1.0862528899164148</v>
      </c>
      <c r="D79" s="12">
        <v>1.0447925375104501</v>
      </c>
      <c r="E79" s="12">
        <v>1.0041699587393556</v>
      </c>
      <c r="F79" s="12">
        <v>0.9862402104768252</v>
      </c>
      <c r="G79" s="12">
        <v>0.97461839983485254</v>
      </c>
      <c r="H79" s="12">
        <v>0.9462568404013606</v>
      </c>
      <c r="I79" s="12">
        <v>0.92824590068732538</v>
      </c>
      <c r="J79" s="12">
        <v>0.93080593068406114</v>
      </c>
      <c r="K79" s="12">
        <v>0.92489247744932435</v>
      </c>
      <c r="L79" s="9">
        <f t="shared" si="1"/>
        <v>0.14097513692821029</v>
      </c>
    </row>
    <row r="80" spans="1:12" x14ac:dyDescent="0.25">
      <c r="A80" s="5" t="s">
        <v>78</v>
      </c>
      <c r="B80" s="12">
        <v>0.49776791042994584</v>
      </c>
      <c r="C80" s="12">
        <v>0.47752314319030958</v>
      </c>
      <c r="D80" s="12">
        <v>0.47536969011961949</v>
      </c>
      <c r="E80" s="12">
        <v>0.56570332959221847</v>
      </c>
      <c r="F80" s="12">
        <v>0.64789604767004172</v>
      </c>
      <c r="G80" s="12">
        <v>0.64604498702742796</v>
      </c>
      <c r="H80" s="12">
        <v>0.63906441879761633</v>
      </c>
      <c r="I80" s="12">
        <v>0.61091636708946617</v>
      </c>
      <c r="J80" s="12">
        <v>0.59997240006334418</v>
      </c>
      <c r="K80" s="12">
        <v>0.5809690596014534</v>
      </c>
      <c r="L80" s="9">
        <f t="shared" si="1"/>
        <v>8.320114917150756E-2</v>
      </c>
    </row>
    <row r="81" spans="1:12" x14ac:dyDescent="0.25">
      <c r="A81" s="5" t="s">
        <v>79</v>
      </c>
      <c r="B81" s="12">
        <v>0.39789241643145395</v>
      </c>
      <c r="C81" s="12">
        <v>0.36669422259586193</v>
      </c>
      <c r="D81" s="12">
        <v>0.33925403790495751</v>
      </c>
      <c r="E81" s="12">
        <v>0.35030212537619859</v>
      </c>
      <c r="F81" s="12">
        <v>0.36024987132094893</v>
      </c>
      <c r="G81" s="12">
        <v>0.31370366908156111</v>
      </c>
      <c r="H81" s="12">
        <v>0.27780094808864392</v>
      </c>
      <c r="I81" s="12">
        <v>0.25614481728660099</v>
      </c>
      <c r="J81" s="12">
        <v>0.23910862597384366</v>
      </c>
      <c r="K81" s="12">
        <v>0.23673263856435178</v>
      </c>
      <c r="L81" s="9">
        <f t="shared" si="1"/>
        <v>-0.16115977786710217</v>
      </c>
    </row>
    <row r="82" spans="1:12" x14ac:dyDescent="0.25">
      <c r="A82" s="3" t="s">
        <v>80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2" x14ac:dyDescent="0.25">
      <c r="A83" s="5" t="s">
        <v>81</v>
      </c>
      <c r="B83" s="12">
        <v>1.1790829215191625</v>
      </c>
      <c r="C83" s="12">
        <v>1.1898419395194335</v>
      </c>
      <c r="D83" s="12">
        <v>1.2481987727523443</v>
      </c>
      <c r="E83" s="12">
        <v>1.2612060318887697</v>
      </c>
      <c r="F83" s="12">
        <v>1.2734498584207201</v>
      </c>
      <c r="G83" s="12">
        <v>1.272272644684588</v>
      </c>
      <c r="H83" s="12">
        <v>1.2655912789592805</v>
      </c>
      <c r="I83" s="12">
        <v>1.2403430629756942</v>
      </c>
      <c r="J83" s="12">
        <v>1.2390045834129062</v>
      </c>
      <c r="K83" s="12">
        <v>1.2549264290002875</v>
      </c>
      <c r="L83" s="9">
        <f t="shared" si="1"/>
        <v>7.5843507481125005E-2</v>
      </c>
    </row>
    <row r="84" spans="1:12" x14ac:dyDescent="0.25">
      <c r="A84" s="5" t="s">
        <v>82</v>
      </c>
      <c r="B84" s="12">
        <v>0.8209104539446429</v>
      </c>
      <c r="C84" s="12">
        <v>0.85111897460092811</v>
      </c>
      <c r="D84" s="12">
        <v>0.80436815648988813</v>
      </c>
      <c r="E84" s="12">
        <v>0.81159702102008668</v>
      </c>
      <c r="F84" s="12">
        <v>0.79876248126593619</v>
      </c>
      <c r="G84" s="12">
        <v>0.77193934666016584</v>
      </c>
      <c r="H84" s="12">
        <v>0.76487036681390441</v>
      </c>
      <c r="I84" s="12">
        <v>0.78282245913832882</v>
      </c>
      <c r="J84" s="12">
        <v>0.78901789794364052</v>
      </c>
      <c r="K84" s="12">
        <v>0.77704985337243382</v>
      </c>
      <c r="L84" s="9">
        <f t="shared" si="1"/>
        <v>-4.3860600572209085E-2</v>
      </c>
    </row>
    <row r="85" spans="1:12" x14ac:dyDescent="0.25">
      <c r="A85" s="5" t="s">
        <v>83</v>
      </c>
      <c r="B85" s="12">
        <v>1.0543387231849513</v>
      </c>
      <c r="C85" s="12">
        <v>1.1031660874717744</v>
      </c>
      <c r="D85" s="12">
        <v>1.1221803911559201</v>
      </c>
      <c r="E85" s="12">
        <v>1.1419598190739528</v>
      </c>
      <c r="F85" s="12">
        <v>1.1468751389743999</v>
      </c>
      <c r="G85" s="12">
        <v>1.1522132275167618</v>
      </c>
      <c r="H85" s="12">
        <v>1.315844914050142</v>
      </c>
      <c r="I85" s="12">
        <v>1.3085308396545237</v>
      </c>
      <c r="J85" s="12">
        <v>1.3429074201964979</v>
      </c>
      <c r="K85" s="12">
        <v>1.2951214542632761</v>
      </c>
      <c r="L85" s="9">
        <f t="shared" si="1"/>
        <v>0.24078273107832482</v>
      </c>
    </row>
    <row r="86" spans="1:12" x14ac:dyDescent="0.25">
      <c r="A86" s="5" t="s">
        <v>84</v>
      </c>
      <c r="B86" s="12">
        <v>0.76421631865560036</v>
      </c>
      <c r="C86" s="12">
        <v>0.75048084538275295</v>
      </c>
      <c r="D86" s="12">
        <v>0.74725299493987585</v>
      </c>
      <c r="E86" s="12">
        <v>0.75920240224029156</v>
      </c>
      <c r="F86" s="12">
        <v>0.7645654496758556</v>
      </c>
      <c r="G86" s="12">
        <v>0.76616206100540118</v>
      </c>
      <c r="H86" s="12">
        <v>0.74961403742869526</v>
      </c>
      <c r="I86" s="12">
        <v>0.65806261120996423</v>
      </c>
      <c r="J86" s="12">
        <v>0.59341481596866796</v>
      </c>
      <c r="K86" s="12">
        <v>0.60975143148830391</v>
      </c>
      <c r="L86" s="9">
        <f t="shared" si="1"/>
        <v>-0.15446488716729645</v>
      </c>
    </row>
    <row r="87" spans="1:12" x14ac:dyDescent="0.25">
      <c r="A87" s="5" t="s">
        <v>85</v>
      </c>
      <c r="B87" s="12">
        <v>1.1527621195039459</v>
      </c>
      <c r="C87" s="12">
        <v>1.1906643517132651</v>
      </c>
      <c r="D87" s="12">
        <v>1.1765054294175716</v>
      </c>
      <c r="E87" s="12">
        <v>1.2263029922742068</v>
      </c>
      <c r="F87" s="12">
        <v>1.2424456613042612</v>
      </c>
      <c r="G87" s="12">
        <v>1.2474158412973917</v>
      </c>
      <c r="H87" s="12">
        <v>1.2013325612631069</v>
      </c>
      <c r="I87" s="12">
        <v>1.2071352721766124</v>
      </c>
      <c r="J87" s="12">
        <v>1.208486926816339</v>
      </c>
      <c r="K87" s="12">
        <v>1.2454088538318711</v>
      </c>
      <c r="L87" s="9">
        <f t="shared" si="1"/>
        <v>9.264673432792514E-2</v>
      </c>
    </row>
    <row r="88" spans="1:12" x14ac:dyDescent="0.25">
      <c r="A88" s="5" t="s">
        <v>86</v>
      </c>
      <c r="B88" s="12">
        <v>0.75657723591335568</v>
      </c>
      <c r="C88" s="12">
        <v>0.71929462365591401</v>
      </c>
      <c r="D88" s="12">
        <v>0.68341949399157798</v>
      </c>
      <c r="E88" s="12">
        <v>0.67562901681936283</v>
      </c>
      <c r="F88" s="12">
        <v>0.49454239274804435</v>
      </c>
      <c r="G88" s="12">
        <v>0.49406481197367974</v>
      </c>
      <c r="H88" s="12">
        <v>0.46571576323776259</v>
      </c>
      <c r="I88" s="12">
        <v>0.42363149328631494</v>
      </c>
      <c r="J88" s="12">
        <v>0.28094494450460206</v>
      </c>
      <c r="K88" s="12">
        <v>0.14927032907720073</v>
      </c>
      <c r="L88" s="9">
        <f t="shared" si="1"/>
        <v>-0.60730690683615496</v>
      </c>
    </row>
    <row r="89" spans="1:12" x14ac:dyDescent="0.25">
      <c r="A89" s="5" t="s">
        <v>87</v>
      </c>
      <c r="B89" s="12">
        <v>0.77275006838697913</v>
      </c>
      <c r="C89" s="12">
        <v>0.76066494440076382</v>
      </c>
      <c r="D89" s="12">
        <v>0.76124467063996959</v>
      </c>
      <c r="E89" s="12">
        <v>0.79656965807236912</v>
      </c>
      <c r="F89" s="12">
        <v>0.87575006046152049</v>
      </c>
      <c r="G89" s="12">
        <v>0.89984007199470906</v>
      </c>
      <c r="H89" s="12">
        <v>0.86916517652929692</v>
      </c>
      <c r="I89" s="12">
        <v>0.8114328388957559</v>
      </c>
      <c r="J89" s="12">
        <v>0.74205826634580929</v>
      </c>
      <c r="K89" s="12">
        <v>0.71606092726031201</v>
      </c>
      <c r="L89" s="9">
        <f t="shared" si="1"/>
        <v>-5.668914112666712E-2</v>
      </c>
    </row>
    <row r="90" spans="1:12" x14ac:dyDescent="0.25">
      <c r="A90" s="5" t="s">
        <v>88</v>
      </c>
      <c r="B90" s="12">
        <v>1.0027334096733738</v>
      </c>
      <c r="C90" s="12">
        <v>1.0005310894865738</v>
      </c>
      <c r="D90" s="12">
        <v>0.98335405069448201</v>
      </c>
      <c r="E90" s="12">
        <v>0.9677908992066141</v>
      </c>
      <c r="F90" s="12">
        <v>0.97185092567748865</v>
      </c>
      <c r="G90" s="12">
        <v>0.9454655918249053</v>
      </c>
      <c r="H90" s="12">
        <v>0.92354935985609965</v>
      </c>
      <c r="I90" s="12">
        <v>0.91712510679591175</v>
      </c>
      <c r="J90" s="12">
        <v>0.91062331388418316</v>
      </c>
      <c r="K90" s="12">
        <v>0.90791219207332952</v>
      </c>
      <c r="L90" s="9">
        <f t="shared" si="1"/>
        <v>-9.482121760004425E-2</v>
      </c>
    </row>
    <row r="91" spans="1:12" x14ac:dyDescent="0.25">
      <c r="A91" s="5" t="s">
        <v>89</v>
      </c>
      <c r="B91" s="12">
        <v>1.3728870181065009</v>
      </c>
      <c r="C91" s="12">
        <v>1.3728393418622835</v>
      </c>
      <c r="D91" s="12">
        <v>1.3825800251839089</v>
      </c>
      <c r="E91" s="12">
        <v>1.432171405026782</v>
      </c>
      <c r="F91" s="12">
        <v>1.5954720259574606</v>
      </c>
      <c r="G91" s="12">
        <v>1.568554498163351</v>
      </c>
      <c r="H91" s="12">
        <v>1.535192635862016</v>
      </c>
      <c r="I91" s="12">
        <v>1.5275753439616802</v>
      </c>
      <c r="J91" s="12">
        <v>1.5073362061644826</v>
      </c>
      <c r="K91" s="12">
        <v>1.4916960441646123</v>
      </c>
      <c r="L91" s="9">
        <f t="shared" si="1"/>
        <v>0.11880902605811139</v>
      </c>
    </row>
    <row r="92" spans="1:12" x14ac:dyDescent="0.25">
      <c r="A92" s="5" t="s">
        <v>90</v>
      </c>
      <c r="B92" s="12">
        <v>0.93489349299264046</v>
      </c>
      <c r="C92" s="12">
        <v>0.93460965597413448</v>
      </c>
      <c r="D92" s="12">
        <v>0.91966288070606961</v>
      </c>
      <c r="E92" s="12">
        <v>0.85864732320372084</v>
      </c>
      <c r="F92" s="12">
        <v>0.85687339360739911</v>
      </c>
      <c r="G92" s="12">
        <v>0.85694704225065788</v>
      </c>
      <c r="H92" s="12">
        <v>0.83303775769723765</v>
      </c>
      <c r="I92" s="12">
        <v>0.85652605103180546</v>
      </c>
      <c r="J92" s="12">
        <v>0.83383518705012738</v>
      </c>
      <c r="K92" s="12">
        <v>0.77861051841724427</v>
      </c>
      <c r="L92" s="9">
        <f t="shared" si="1"/>
        <v>-0.15628297457539619</v>
      </c>
    </row>
    <row r="93" spans="1:12" x14ac:dyDescent="0.25">
      <c r="A93" s="5" t="s">
        <v>91</v>
      </c>
      <c r="B93" s="12">
        <v>1.2828035274815421</v>
      </c>
      <c r="C93" s="12">
        <v>1.2520842251166961</v>
      </c>
      <c r="D93" s="12">
        <v>1.2400956596957207</v>
      </c>
      <c r="E93" s="12">
        <v>1.2437773851229204</v>
      </c>
      <c r="F93" s="12">
        <v>1.2615032973686178</v>
      </c>
      <c r="G93" s="12">
        <v>1.251412058254405</v>
      </c>
      <c r="H93" s="12">
        <v>1.2259578381012461</v>
      </c>
      <c r="I93" s="12">
        <v>1.2092300209593148</v>
      </c>
      <c r="J93" s="12">
        <v>1.1656709555156595</v>
      </c>
      <c r="K93" s="12">
        <v>1.1126411935300622</v>
      </c>
      <c r="L93" s="9">
        <f t="shared" si="1"/>
        <v>-0.17016233395147995</v>
      </c>
    </row>
    <row r="94" spans="1:12" x14ac:dyDescent="0.25">
      <c r="A94" s="5" t="s">
        <v>92</v>
      </c>
      <c r="B94" s="12">
        <v>1.1355690373171552</v>
      </c>
      <c r="C94" s="12">
        <v>1.1256105269206458</v>
      </c>
      <c r="D94" s="12">
        <v>1.1508090911171638</v>
      </c>
      <c r="E94" s="12">
        <v>1.1673384564440434</v>
      </c>
      <c r="F94" s="12">
        <v>1.1824909185020815</v>
      </c>
      <c r="G94" s="12">
        <v>1.1737854575836384</v>
      </c>
      <c r="H94" s="12">
        <v>1.1613517073728827</v>
      </c>
      <c r="I94" s="12">
        <v>1.1535543897370746</v>
      </c>
      <c r="J94" s="12">
        <v>1.1020435193694842</v>
      </c>
      <c r="K94" s="12">
        <v>1.0876386284476847</v>
      </c>
      <c r="L94" s="9">
        <f t="shared" si="1"/>
        <v>-4.7930408869470531E-2</v>
      </c>
    </row>
    <row r="95" spans="1:12" x14ac:dyDescent="0.25">
      <c r="A95" s="5" t="s">
        <v>93</v>
      </c>
      <c r="B95" s="12">
        <v>0.9351514015807052</v>
      </c>
      <c r="C95" s="12">
        <v>0.9180705196356741</v>
      </c>
      <c r="D95" s="12">
        <v>0.91757584977831874</v>
      </c>
      <c r="E95" s="12">
        <v>0.89905861112902186</v>
      </c>
      <c r="F95" s="12">
        <v>0.87793783988620155</v>
      </c>
      <c r="G95" s="12">
        <v>0.83282360087131335</v>
      </c>
      <c r="H95" s="12">
        <v>0.78123795785374928</v>
      </c>
      <c r="I95" s="12">
        <v>0.678697512517205</v>
      </c>
      <c r="J95" s="12">
        <v>0.61556236431813705</v>
      </c>
      <c r="K95" s="12">
        <v>0.59728608030667518</v>
      </c>
      <c r="L95" s="9">
        <f t="shared" si="1"/>
        <v>-0.33786532127403002</v>
      </c>
    </row>
    <row r="96" spans="1:12" x14ac:dyDescent="0.25">
      <c r="A96" s="5" t="s">
        <v>94</v>
      </c>
      <c r="B96" s="12">
        <v>1.0698105963654978</v>
      </c>
      <c r="C96" s="12">
        <v>1.0491196021718172</v>
      </c>
      <c r="D96" s="12">
        <v>1.0431060682808226</v>
      </c>
      <c r="E96" s="12">
        <v>1.060109013190343</v>
      </c>
      <c r="F96" s="12">
        <v>1.0230628303593385</v>
      </c>
      <c r="G96" s="12">
        <v>0.95398188378736637</v>
      </c>
      <c r="H96" s="12">
        <v>0.93721279310660588</v>
      </c>
      <c r="I96" s="12">
        <v>0.86850592826249384</v>
      </c>
      <c r="J96" s="12">
        <v>0.74858766705852453</v>
      </c>
      <c r="K96" s="12">
        <v>0.74095830151395181</v>
      </c>
      <c r="L96" s="9">
        <f t="shared" si="1"/>
        <v>-0.32885229485154599</v>
      </c>
    </row>
    <row r="97" spans="1:12" x14ac:dyDescent="0.25">
      <c r="A97" s="5" t="s">
        <v>95</v>
      </c>
      <c r="B97" s="12">
        <v>0.8388254297808363</v>
      </c>
      <c r="C97" s="12">
        <v>0.83598615366954254</v>
      </c>
      <c r="D97" s="12">
        <v>0.81676888032241113</v>
      </c>
      <c r="E97" s="12">
        <v>0.81334146129060347</v>
      </c>
      <c r="F97" s="12">
        <v>0.79921346373155466</v>
      </c>
      <c r="G97" s="12">
        <v>0.78795370623632399</v>
      </c>
      <c r="H97" s="12">
        <v>0.76923915747574401</v>
      </c>
      <c r="I97" s="12">
        <v>0.77319324759900021</v>
      </c>
      <c r="J97" s="12">
        <v>0.75340397513495827</v>
      </c>
      <c r="K97" s="12">
        <v>0.76455022403258643</v>
      </c>
      <c r="L97" s="9">
        <f t="shared" si="1"/>
        <v>-7.4275205748249862E-2</v>
      </c>
    </row>
    <row r="98" spans="1:12" x14ac:dyDescent="0.25">
      <c r="A98" s="5" t="s">
        <v>96</v>
      </c>
      <c r="B98" s="12">
        <v>0.75559639158035419</v>
      </c>
      <c r="C98" s="12">
        <v>0.7483441649305016</v>
      </c>
      <c r="D98" s="12">
        <v>0.73735330243696007</v>
      </c>
      <c r="E98" s="12">
        <v>0.75057922214327644</v>
      </c>
      <c r="F98" s="12">
        <v>0.77883241677765047</v>
      </c>
      <c r="G98" s="12">
        <v>0.78578015908315113</v>
      </c>
      <c r="H98" s="12">
        <v>0.77142413528055354</v>
      </c>
      <c r="I98" s="12">
        <v>0.73419366088829607</v>
      </c>
      <c r="J98" s="12">
        <v>0.63914915837326447</v>
      </c>
      <c r="K98" s="12">
        <v>0.54778219420233576</v>
      </c>
      <c r="L98" s="9">
        <f t="shared" si="1"/>
        <v>-0.20781419737801843</v>
      </c>
    </row>
    <row r="99" spans="1:12" x14ac:dyDescent="0.25">
      <c r="A99" s="3" t="s">
        <v>97</v>
      </c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2" x14ac:dyDescent="0.25">
      <c r="A100" s="5" t="s">
        <v>113</v>
      </c>
      <c r="B100" s="12">
        <v>0.41982557314157259</v>
      </c>
      <c r="C100" s="12">
        <v>0.39515625726179648</v>
      </c>
      <c r="D100" s="12">
        <v>0.39080541121515322</v>
      </c>
      <c r="E100" s="12">
        <v>0.38419622981953211</v>
      </c>
      <c r="F100" s="12">
        <v>0.36620918983526207</v>
      </c>
      <c r="G100" s="12">
        <v>0.35521011347406589</v>
      </c>
      <c r="H100" s="12">
        <v>0.35173870128719215</v>
      </c>
      <c r="I100" s="12">
        <v>0.35017631023395479</v>
      </c>
      <c r="J100" s="12">
        <v>0.33980245963352518</v>
      </c>
      <c r="K100" s="12">
        <v>0.33963015166618044</v>
      </c>
      <c r="L100" s="9">
        <f t="shared" si="1"/>
        <v>-8.0195421475392159E-2</v>
      </c>
    </row>
    <row r="101" spans="1:12" x14ac:dyDescent="0.25">
      <c r="A101" s="5" t="s">
        <v>98</v>
      </c>
      <c r="B101" s="12">
        <v>0.55448855609912251</v>
      </c>
      <c r="C101" s="12">
        <v>0.53533447114938582</v>
      </c>
      <c r="D101" s="12">
        <v>0.52689259102494224</v>
      </c>
      <c r="E101" s="12">
        <v>0.47764254420835361</v>
      </c>
      <c r="F101" s="12">
        <v>0.43225912159061985</v>
      </c>
      <c r="G101" s="12">
        <v>0.42978836348239691</v>
      </c>
      <c r="H101" s="12">
        <v>0.43487273241544711</v>
      </c>
      <c r="I101" s="12">
        <v>0.40364420930312633</v>
      </c>
      <c r="J101" s="12">
        <v>0.36787758019355599</v>
      </c>
      <c r="K101" s="12">
        <v>0.37841715258237796</v>
      </c>
      <c r="L101" s="9">
        <f t="shared" si="1"/>
        <v>-0.17607140351674455</v>
      </c>
    </row>
    <row r="102" spans="1:12" x14ac:dyDescent="0.25">
      <c r="A102" s="5" t="s">
        <v>99</v>
      </c>
      <c r="B102" s="12">
        <v>0.53827248210500789</v>
      </c>
      <c r="C102" s="12">
        <v>0.5398792852460691</v>
      </c>
      <c r="D102" s="12">
        <v>0.53310713097557827</v>
      </c>
      <c r="E102" s="12">
        <v>0.53458130918771352</v>
      </c>
      <c r="F102" s="12">
        <v>0.53504351884494838</v>
      </c>
      <c r="G102" s="12">
        <v>0.53633794515606181</v>
      </c>
      <c r="H102" s="12">
        <v>0.52983233180653022</v>
      </c>
      <c r="I102" s="12">
        <v>0.52197173588730716</v>
      </c>
      <c r="J102" s="12">
        <v>0.50906447426086376</v>
      </c>
      <c r="K102" s="12">
        <v>0.48642422932848067</v>
      </c>
      <c r="L102" s="9">
        <f t="shared" si="1"/>
        <v>-5.1848252776527215E-2</v>
      </c>
    </row>
    <row r="103" spans="1:12" x14ac:dyDescent="0.25">
      <c r="A103" s="5" t="s">
        <v>112</v>
      </c>
      <c r="B103" s="12">
        <v>0.47359815540562589</v>
      </c>
      <c r="C103" s="12">
        <v>0.44985124070179316</v>
      </c>
      <c r="D103" s="12">
        <v>0.44017177949376307</v>
      </c>
      <c r="E103" s="12">
        <v>0.43905380178741732</v>
      </c>
      <c r="F103" s="12">
        <v>0.40031104712413207</v>
      </c>
      <c r="G103" s="12">
        <v>0.40387062070636587</v>
      </c>
      <c r="H103" s="12">
        <v>0.40613116286969492</v>
      </c>
      <c r="I103" s="12">
        <v>0.40191045881313664</v>
      </c>
      <c r="J103" s="12">
        <v>0.39929441131651994</v>
      </c>
      <c r="K103" s="12">
        <v>0.40789743133880768</v>
      </c>
      <c r="L103" s="9">
        <f t="shared" si="1"/>
        <v>-6.5700724066818206E-2</v>
      </c>
    </row>
    <row r="104" spans="1:12" x14ac:dyDescent="0.25">
      <c r="A104" s="5" t="s">
        <v>100</v>
      </c>
      <c r="B104" s="12">
        <v>0.44775062924482373</v>
      </c>
      <c r="C104" s="12">
        <v>0.44273155968005895</v>
      </c>
      <c r="D104" s="12">
        <v>0.44530592752237741</v>
      </c>
      <c r="E104" s="12">
        <v>0.43842962100726857</v>
      </c>
      <c r="F104" s="12">
        <v>0.43297217328038035</v>
      </c>
      <c r="G104" s="12">
        <v>0.42355701132855089</v>
      </c>
      <c r="H104" s="12">
        <v>0.4157726948338058</v>
      </c>
      <c r="I104" s="12">
        <v>0.39393305653041</v>
      </c>
      <c r="J104" s="12">
        <v>0.39654204595235992</v>
      </c>
      <c r="K104" s="12">
        <v>0.39350502477529525</v>
      </c>
      <c r="L104" s="9">
        <f t="shared" si="1"/>
        <v>-5.4245604469528474E-2</v>
      </c>
    </row>
    <row r="105" spans="1:12" x14ac:dyDescent="0.25">
      <c r="A105" s="3" t="s">
        <v>101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2" x14ac:dyDescent="0.25">
      <c r="A106" s="5" t="s">
        <v>102</v>
      </c>
      <c r="B106" s="12">
        <v>1.5863936983757811</v>
      </c>
      <c r="C106" s="12">
        <v>1.5844321524796023</v>
      </c>
      <c r="D106" s="12">
        <v>1.5783737189924336</v>
      </c>
      <c r="E106" s="12">
        <v>1.5897075798383993</v>
      </c>
      <c r="F106" s="12">
        <v>1.5354833867753221</v>
      </c>
      <c r="G106" s="12">
        <v>1.5104241057476588</v>
      </c>
      <c r="H106" s="12">
        <v>1.5111414983063141</v>
      </c>
      <c r="I106" s="12">
        <v>1.4963418723290358</v>
      </c>
      <c r="J106" s="12">
        <v>1.4176590420973043</v>
      </c>
      <c r="K106" s="12">
        <v>1.3268840304135863</v>
      </c>
      <c r="L106" s="9">
        <f t="shared" si="1"/>
        <v>-0.25950966796219488</v>
      </c>
    </row>
    <row r="107" spans="1:12" x14ac:dyDescent="0.25">
      <c r="A107" s="5" t="s">
        <v>103</v>
      </c>
      <c r="B107" s="12">
        <v>1.8787281417323634</v>
      </c>
      <c r="C107" s="12">
        <v>1.8315299569612984</v>
      </c>
      <c r="D107" s="12">
        <v>1.8093571046555614</v>
      </c>
      <c r="E107" s="12">
        <v>1.7277688304855279</v>
      </c>
      <c r="F107" s="12">
        <v>1.5090884311448141</v>
      </c>
      <c r="G107" s="12">
        <v>1.5043468613720055</v>
      </c>
      <c r="H107" s="12">
        <v>1.4878586023859606</v>
      </c>
      <c r="I107" s="12">
        <v>1.4808831628058776</v>
      </c>
      <c r="J107" s="12">
        <v>1.4505187050610082</v>
      </c>
      <c r="K107" s="12">
        <v>1.4223451854518001</v>
      </c>
      <c r="L107" s="9">
        <f t="shared" si="1"/>
        <v>-0.45638295628056325</v>
      </c>
    </row>
    <row r="108" spans="1:12" x14ac:dyDescent="0.25">
      <c r="A108" s="5" t="s">
        <v>104</v>
      </c>
      <c r="B108" s="12">
        <v>1.1072764006995959</v>
      </c>
      <c r="C108" s="12">
        <v>1.0614420406555547</v>
      </c>
      <c r="D108" s="12">
        <v>1.0694274714847689</v>
      </c>
      <c r="E108" s="12">
        <v>1.0592216747803431</v>
      </c>
      <c r="F108" s="12">
        <v>1.0577941241432605</v>
      </c>
      <c r="G108" s="12">
        <v>1.0545354866859034</v>
      </c>
      <c r="H108" s="12">
        <v>0.94516410532834105</v>
      </c>
      <c r="I108" s="12">
        <v>0.85804268065841971</v>
      </c>
      <c r="J108" s="12">
        <v>0.77889687864616441</v>
      </c>
      <c r="K108" s="12">
        <v>0.78305581188815421</v>
      </c>
      <c r="L108" s="9">
        <f t="shared" si="1"/>
        <v>-0.32422058881144167</v>
      </c>
    </row>
    <row r="109" spans="1:12" x14ac:dyDescent="0.25">
      <c r="A109" s="5" t="s">
        <v>105</v>
      </c>
      <c r="B109" s="12">
        <v>1.6904324920595675</v>
      </c>
      <c r="C109" s="12">
        <v>1.7594096358823612</v>
      </c>
      <c r="D109" s="12">
        <v>1.753336330177282</v>
      </c>
      <c r="E109" s="12">
        <v>1.7220591513710337</v>
      </c>
      <c r="F109" s="12">
        <v>1.7001933893815502</v>
      </c>
      <c r="G109" s="12">
        <v>1.6897866844049991</v>
      </c>
      <c r="H109" s="12">
        <v>1.668007400186577</v>
      </c>
      <c r="I109" s="12">
        <v>1.591759489530262</v>
      </c>
      <c r="J109" s="12">
        <v>1.5754754204974692</v>
      </c>
      <c r="K109" s="12">
        <v>1.617784766427163</v>
      </c>
      <c r="L109" s="9">
        <f t="shared" si="1"/>
        <v>-7.2647725632404514E-2</v>
      </c>
    </row>
    <row r="110" spans="1:12" x14ac:dyDescent="0.25">
      <c r="A110" s="5" t="s">
        <v>106</v>
      </c>
      <c r="B110" s="12">
        <v>1.7601976778298991</v>
      </c>
      <c r="C110" s="12">
        <v>1.7254471467213213</v>
      </c>
      <c r="D110" s="12">
        <v>1.5782575105531091</v>
      </c>
      <c r="E110" s="12">
        <v>1.5662319159533435</v>
      </c>
      <c r="F110" s="12">
        <v>1.5570630097308926</v>
      </c>
      <c r="G110" s="12">
        <v>1.5447619709086584</v>
      </c>
      <c r="H110" s="12">
        <v>1.5098450466715214</v>
      </c>
      <c r="I110" s="12">
        <v>1.4687414161452772</v>
      </c>
      <c r="J110" s="12">
        <v>1.4389121325451399</v>
      </c>
      <c r="K110" s="12">
        <v>1.4417801471788927</v>
      </c>
      <c r="L110" s="9">
        <f t="shared" si="1"/>
        <v>-0.31841753065100642</v>
      </c>
    </row>
    <row r="111" spans="1:12" x14ac:dyDescent="0.25">
      <c r="A111" s="7" t="s">
        <v>107</v>
      </c>
      <c r="B111" s="13">
        <v>0.85640431912153403</v>
      </c>
      <c r="C111" s="13">
        <v>0.84942207544482307</v>
      </c>
      <c r="D111" s="13">
        <v>0.83010230647198435</v>
      </c>
      <c r="E111" s="13">
        <v>0.82299556837230348</v>
      </c>
      <c r="F111" s="13">
        <v>0.8242303125907815</v>
      </c>
      <c r="G111" s="13">
        <v>0.82228386276297782</v>
      </c>
      <c r="H111" s="13">
        <v>0.81321854646853198</v>
      </c>
      <c r="I111" s="13">
        <v>0.79076569915381401</v>
      </c>
      <c r="J111" s="13">
        <v>0.76279895977531176</v>
      </c>
      <c r="K111" s="13">
        <v>0.74988960779882952</v>
      </c>
      <c r="L111" s="9">
        <f t="shared" si="1"/>
        <v>-0.10651471132270451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54F462F7947D49850932BD6DB27796" ma:contentTypeVersion="19" ma:contentTypeDescription="Opret et nyt dokument." ma:contentTypeScope="" ma:versionID="d55f88cbcfb2af3970b5dc003ae632ec">
  <xsd:schema xmlns:xsd="http://www.w3.org/2001/XMLSchema" xmlns:xs="http://www.w3.org/2001/XMLSchema" xmlns:p="http://schemas.microsoft.com/office/2006/metadata/properties" xmlns:ns2="9446fd2b-3254-429e-9b2a-a5ac5681306b" xmlns:ns3="72183aa9-35fe-40a6-a780-c32257ee8be9" xmlns:ns4="de9a1be8-491b-4092-91e3-85818f56a352" targetNamespace="http://schemas.microsoft.com/office/2006/metadata/properties" ma:root="true" ma:fieldsID="6b200a1c9b2578f509d216ed853936ad" ns2:_="" ns3:_="" ns4:_="">
    <xsd:import namespace="9446fd2b-3254-429e-9b2a-a5ac5681306b"/>
    <xsd:import namespace="72183aa9-35fe-40a6-a780-c32257ee8be9"/>
    <xsd:import namespace="de9a1be8-491b-4092-91e3-85818f56a3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46fd2b-3254-429e-9b2a-a5ac56813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7102714f-2d7e-4fb5-bfa5-9bcbf05b75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3aa9-35fe-40a6-a780-c32257ee8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a1be8-491b-4092-91e3-85818f56a35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94142d3c-1dbb-4346-a8b2-3f22b02d7848}" ma:internalName="TaxCatchAll" ma:showField="CatchAllData" ma:web="de9a1be8-491b-4092-91e3-85818f56a3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46fd2b-3254-429e-9b2a-a5ac5681306b">
      <Terms xmlns="http://schemas.microsoft.com/office/infopath/2007/PartnerControls"/>
    </lcf76f155ced4ddcb4097134ff3c332f>
    <TaxCatchAll xmlns="de9a1be8-491b-4092-91e3-85818f56a352" xsi:nil="true"/>
  </documentManagement>
</p:properties>
</file>

<file path=customXml/itemProps1.xml><?xml version="1.0" encoding="utf-8"?>
<ds:datastoreItem xmlns:ds="http://schemas.openxmlformats.org/officeDocument/2006/customXml" ds:itemID="{62D3022D-B481-490E-A6F4-EB5CF9F13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46fd2b-3254-429e-9b2a-a5ac5681306b"/>
    <ds:schemaRef ds:uri="72183aa9-35fe-40a6-a780-c32257ee8be9"/>
    <ds:schemaRef ds:uri="de9a1be8-491b-4092-91e3-85818f56a3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5BF1AC-651D-405E-AA14-66B5809D80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BE87C3-955B-467E-8D2A-5EC1E70D2CE0}">
  <ds:schemaRefs>
    <ds:schemaRef ds:uri="http://schemas.microsoft.com/office/2006/metadata/properties"/>
    <ds:schemaRef ds:uri="http://schemas.microsoft.com/office/infopath/2007/PartnerControls"/>
    <ds:schemaRef ds:uri="9446fd2b-3254-429e-9b2a-a5ac5681306b"/>
    <ds:schemaRef ds:uri="de9a1be8-491b-4092-91e3-85818f56a3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Kpt.</vt:lpstr>
      <vt:lpstr>Kpt. pr. indbygger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Repsholt</dc:creator>
  <cp:lastModifiedBy>Jens Hvid Bang</cp:lastModifiedBy>
  <dcterms:created xsi:type="dcterms:W3CDTF">2026-10-07T11:10:55Z</dcterms:created>
  <dcterms:modified xsi:type="dcterms:W3CDTF">2026-10-08T13:05:57Z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0x010100AC54F462F7947D49850932BD6DB27796</vt:lpwstr>
  </property>
</Properties>
</file>